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pivotTables/pivotTable4.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pivotTables/pivotTable5.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pivotTables/pivotTable6.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K:\TIDEPR~1\FDA_SE~1\029B6B~1.GEN\02F713~1.PUB\DOCUME~1\2017(A~1\2017~1.11(\STSPEN~1\OC1411~1\"/>
    </mc:Choice>
  </mc:AlternateContent>
  <bookViews>
    <workbookView xWindow="120" yWindow="105" windowWidth="19020" windowHeight="11895" tabRatio="873"/>
  </bookViews>
  <sheets>
    <sheet name="Overview" sheetId="2" r:id="rId1"/>
    <sheet name="Disclaimer" sheetId="17" r:id="rId2"/>
    <sheet name="Codes_queried" sheetId="3" r:id="rId3"/>
    <sheet name="Summary-counts" sheetId="4" r:id="rId4"/>
    <sheet name="Summary-prevrate" sheetId="6" r:id="rId5"/>
    <sheet name="NMBR-AGE-YR-Table" sheetId="5" r:id="rId6"/>
    <sheet name="NMBR-AGE-YR-Chart" sheetId="8" r:id="rId7"/>
    <sheet name="NMBR-AGE-SEX-Table" sheetId="13" r:id="rId8"/>
    <sheet name="NMBR-AGE-SEX-Chart" sheetId="14" r:id="rId9"/>
    <sheet name="PR-AGE-SEX-Table" sheetId="15" r:id="rId10"/>
    <sheet name="PR-AGE-SEX-Chart" sheetId="16" r:id="rId11"/>
    <sheet name="EvntsPrPat-Table" sheetId="11" r:id="rId12"/>
    <sheet name="EvntsPrPat-Chart" sheetId="12" r:id="rId13"/>
  </sheets>
  <calcPr calcId="152511"/>
  <pivotCaches>
    <pivotCache cacheId="0" r:id="rId14"/>
    <pivotCache cacheId="1" r:id="rId15"/>
    <pivotCache cacheId="2" r:id="rId16"/>
    <pivotCache cacheId="3" r:id="rId17"/>
    <pivotCache cacheId="4" r:id="rId18"/>
    <pivotCache cacheId="5" r:id="rId19"/>
  </pivotCaches>
</workbook>
</file>

<file path=xl/calcChain.xml><?xml version="1.0" encoding="utf-8"?>
<calcChain xmlns="http://schemas.openxmlformats.org/spreadsheetml/2006/main">
  <c r="A2" i="16" l="1"/>
  <c r="A2" i="12"/>
  <c r="A2" i="11"/>
  <c r="A2" i="15"/>
  <c r="A2" i="14"/>
  <c r="A2" i="13"/>
  <c r="A2" i="8"/>
  <c r="A2" i="5"/>
  <c r="A2" i="6"/>
  <c r="A2" i="4"/>
</calcChain>
</file>

<file path=xl/sharedStrings.xml><?xml version="1.0" encoding="utf-8"?>
<sst xmlns="http://schemas.openxmlformats.org/spreadsheetml/2006/main" count="580" uniqueCount="82">
  <si>
    <t>Age Group</t>
  </si>
  <si>
    <t>Sex</t>
  </si>
  <si>
    <t>Period</t>
  </si>
  <si>
    <t>Setting</t>
  </si>
  <si>
    <t>0-1</t>
  </si>
  <si>
    <t>F</t>
  </si>
  <si>
    <t>M</t>
  </si>
  <si>
    <t>Overview</t>
  </si>
  <si>
    <t>Query Description</t>
  </si>
  <si>
    <t>Codes_Queried</t>
  </si>
  <si>
    <t>NMBR-Age-Year-Table</t>
  </si>
  <si>
    <t>NMBR-Age-Year-Chart</t>
  </si>
  <si>
    <t>NMBR-Age-Sex-Table</t>
  </si>
  <si>
    <t>NMBR-Age-Sex-Chart</t>
  </si>
  <si>
    <t>PR-Age-Sex-Table</t>
  </si>
  <si>
    <t>PR-Age-Sex-Chart</t>
  </si>
  <si>
    <t>EvntsPerPat-Table</t>
  </si>
  <si>
    <t>EvntsPerPat-Chart</t>
  </si>
  <si>
    <t>Total</t>
  </si>
  <si>
    <t>Sum of Patients</t>
  </si>
  <si>
    <t>Selecting setting here will update table below. Select only one setting.</t>
  </si>
  <si>
    <t>Prevalence Rate (Patients per 1,000 Enrollees)</t>
  </si>
  <si>
    <t>2-4</t>
  </si>
  <si>
    <t>5-9</t>
  </si>
  <si>
    <t>10-14</t>
  </si>
  <si>
    <t>15-18</t>
  </si>
  <si>
    <t>19-21</t>
  </si>
  <si>
    <t>22-44</t>
  </si>
  <si>
    <t>45-64</t>
  </si>
  <si>
    <t>65-74</t>
  </si>
  <si>
    <t>75+</t>
  </si>
  <si>
    <t>Selecting year here will update table below and chart in next tab. Select only one year.</t>
  </si>
  <si>
    <t>Selecting setting here will update table below and chart in next tab. Select only one setting.</t>
  </si>
  <si>
    <t>Events per Patient</t>
  </si>
  <si>
    <t>Summary-counts</t>
  </si>
  <si>
    <t>Summary-prevrate</t>
  </si>
  <si>
    <t>Selecting HCPCS code here will update table below and chart in next tab. Select only one code.</t>
  </si>
  <si>
    <t>Selecting HCPCS code here will update table below. Select only one code.</t>
  </si>
  <si>
    <t>Procedure Codes (HCPCS)</t>
  </si>
  <si>
    <t>List of HCPCS codes queried.</t>
  </si>
  <si>
    <t xml:space="preserve">Table of the number of patients with vaccinations by year, age, and sex. Use the filters to change the care setting and/or vaccination represented. </t>
  </si>
  <si>
    <t>Table of the prevalence of vaccinations by year, age, and sex (patients per 1,000 enrollees). Use the filters to change the care setting and/or vaccination represented.</t>
  </si>
  <si>
    <t>Number of patients with selected vaccinations by age and year. Use the filters to change the care setting and/or vaccination presented.</t>
  </si>
  <si>
    <t>Chart of the data from prior tab. Use the filters in the previous tab to change the care setting and/or vaccination presented.</t>
  </si>
  <si>
    <t>Number of all patients with vaccinations by age and sex. Use the filters to change the care setting, year, and/or vaccination presented.</t>
  </si>
  <si>
    <t>Chart of the data from prior tab. Use the filters in the previous tab to change the care setting, year, and/or vaccination represented.</t>
  </si>
  <si>
    <t>Prevalence (patients per 1,000 enrollees) of vaccinations by age and sex. Use the filters to change the care setting, year, and/or vaccination presented.</t>
  </si>
  <si>
    <t>Chart of the data from the prior tab. Use the filters in the previous tab to change the care setting, year, and/or vaccination presented.</t>
  </si>
  <si>
    <t>Table of the number of events per patient by age and sex. Use the filters to change the setting, year, and/or vaccination presented.</t>
  </si>
  <si>
    <t>Chart of the data from the prior tab. Use the filters in the previous tab to change the setting, year, and/or vaccination presented.</t>
  </si>
  <si>
    <t>Outpatient</t>
  </si>
  <si>
    <t>Procedure Name</t>
  </si>
  <si>
    <t>DIPHTHERIA, TETANUS TOXOID, AND ACELLULAR PERTUSSIS VACCINES FOR USE IN INDIVIDUALS YOUNGER THAN 7 YEARS, FOR INTRAMUSCULAR USE</t>
  </si>
  <si>
    <t>DIPHTHERIA-TETANUS-ACELLULAR PERTUSSIS, HEPATITIS B, AND INACTIVATED POLIOVIRUS VACCINE, FOR INTRAMUSCULAR USE</t>
  </si>
  <si>
    <t>DIPHTHERIA-TETANUS-ACELLULAR PERTUSSIS AND HAEMOPHILIS INFLUENZA TYPE B VACCINE, FOR INTRAMUSCULAR USE</t>
  </si>
  <si>
    <t>DIPHTHERIA-TETANUS-ACELLULAR PERTUSSIS AND INACTIVATED POLIOVIRUS VACCINE ADMINISTERED TO PATIENTS AGE 4-6 YEARS, FOR INTRAMUSCULAR USE</t>
  </si>
  <si>
    <t>DIPHTHERIA-TETANUS-ACELLULAR PERTUSSIS, HAEMOPHILIS INFLUENZA TYPE B, AND INACTIVATED POLIOVIRUS VACCINE, FOR INTRAMUSCULAR USE</t>
  </si>
  <si>
    <t>HEMOPHILUS INFLUENZA B VACCINE PRP-T CONJUGATE (4 DOSE SCHEDULE), FOR INTRAMUSCULAR USE</t>
  </si>
  <si>
    <t>DIPHTHERIA-TETANUS-ACELLULAR PERTUSSIS VACCINE FOR USE IN INDIVIDUALS 7 YEARS OR OLDER, FOR INTRAMUSCULAR USE</t>
  </si>
  <si>
    <t>Notes:</t>
  </si>
  <si>
    <t>Internal MSOC Tracking Number</t>
  </si>
  <si>
    <t>These results on the use of various vaccinations in the Mini-Sentinel Distributed Database were generated using the Mini-Sentinel Distributed Query Tool. This query was run against the HCPCS (Healthcare Common Procedure Coding System) Summary Table and distributed June 23, 2011 to three Data Partners; this report includes information from three Data Partners. It was run in both the outpatient and emergency department settings. Please review the notes below.</t>
  </si>
  <si>
    <t>---</t>
  </si>
  <si>
    <t>Query request for occurrence of codes for "Diphtheria, tetanus toxoid, and acellular pertussis vaccines for use in individuals younger than 7 years, for intramuscular use" (HCPCS Code 90700), "Diphtheria-tetanus-acellular pertussis, hepatitis B, and inactivated poliovirus vaccine, for intramuscular use" (HCPCS Code 90723), "Diphtheria-tetanus-acellular pertussis and haemophilis influenza type B vaccine, for intramuscular use" (HCPCS Code 90721), "Diphtheria-tetanus-acellular pertussis and inactivated poliovirus vaccine administered to patients age 4-6 years, for intramuscular use" (HCPCS Code 90696), " Diphtheria-tetanus-acellular pertussis, haemophilis influenza type B, and inactivated poliovirus vaccine, for intramuscular use" (HCPCS Code 90698), "Haemophilus influenza B vaccine prp-t conjugate (4 dose schedule), for intramuscular use" (HCPCS Code 90648), and "Diphtheria-tetanus-acellular pertussis vaccine for use in individuals 7 years or older, for intramuscular use" (HCPCS Code 90715).</t>
  </si>
  <si>
    <t xml:space="preserve">Counts of members cannot be aggregated across years, procedure codes, or settings. Doing so will result in double-counting of members. For example, members with a specific procedure in 2007 may also have the same procedure in 2008. Adding those years would double-count that person. Also, a member with a specific procedure in 2007 may also have had a second type of procedure in 2007. Adding across those 2 procedure codes would double-count that person. Finally, a member who received a specific procedure in the inpatient setting may have received the same procedure in the outpatient setting. Adding those settings would double-count that person.      
For each data partner and within a given year, if there are no events for a particular age/sex stratum, enrollment counts for that stratum are not included in the query results. Therefore, when calculating prevalence rates (the numbers of patients per 1,000 enrollees) with data aggregated across data partners, the denominator (number of enrollees) will be slightly underestimated and the prevalence rate will be slightly overestimated. This bug in the query tool was fixed in February of 2012. </t>
  </si>
  <si>
    <t xml:space="preserve">For one data partner in 2007 only, numbers of patients were obtained while the number of enrollees was not able to be obtained. As a result, when aggregating across data partners and calculating prevalence rates (the numbers of patients per 1,000 enrollees), the number of enrollees will be artificially low and therefore, the prevalence rates will be artificially slightly higher than the true value in 2007. This bug will be corrected in August of 2012.   
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</si>
  <si>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</si>
  <si>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</si>
  <si>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</si>
  <si>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</si>
  <si>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</si>
  <si>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</si>
  <si>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</si>
  <si>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</si>
  <si>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</si>
  <si>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</si>
  <si>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</si>
  <si>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</si>
  <si>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PRY2_STR64_67</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</si>
  <si>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</si>
  <si>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</si>
  <si>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A second important consideration is that the MSDD population is continually changing throughout the Mini-Sentinel pilot project. Therefore, a query conducted in July of 2011 will investigate a different MSDD population than a query conducted in July of 2012. 
Please refer to the Mini-Sentinel Distributed Query Tool Summary Table documentation and Investigator manual on the Mini-Sentinel website (http://mini-sentinel.org/) for more details. 
If you are using a web page screen reader and are unable to access this document, please contact the Mini-Sentinel Operations Center for assistance at info@mini-sentinel.org.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</si>
</sst>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scheme val="minor"/>
    </font>
    <font>
      <sz val="11"/>
      <color indexed="8"/>
      <name val="Calibri"/>
      <family val="2"/>
    </font>
    <font>
      <b/>
      <u/>
      <sz val="11"/>
      <name val="Calibri"/>
      <family val="2"/>
    </font>
    <font>
      <b/>
      <sz val="11"/>
      <color indexed="8"/>
      <name val="Calibri"/>
      <family val="2"/>
    </font>
    <font>
      <b/>
      <sz val="11"/>
      <name val="Calibri"/>
      <family val="2"/>
    </font>
    <font>
      <u/>
      <sz val="11"/>
      <color theme="10"/>
      <name val="Calibri"/>
      <family val="2"/>
    </font>
    <font>
      <b/>
      <sz val="11"/>
      <color theme="1"/>
      <name val="Calibri"/>
      <family val="2"/>
      <scheme val="minor"/>
    </font>
    <font>
      <b/>
      <u/>
      <sz val="11"/>
      <color theme="1"/>
      <name val="Calibri"/>
      <family val="2"/>
      <scheme val="minor"/>
    </font>
    <font>
      <b/>
      <sz val="14"/>
      <color theme="1"/>
      <name val="Calibri"/>
      <family val="2"/>
      <scheme val="minor"/>
    </font>
    <font>
      <b/>
      <sz val="12"/>
      <color theme="1"/>
      <name val="Calibri"/>
      <family val="2"/>
      <scheme val="minor"/>
    </font>
  </fonts>
  <fills count="2">
    <fill>
      <patternFill patternType="none"/>
    </fill>
    <fill>
      <patternFill patternType="gray125"/>
    </fill>
  </fills>
  <borders count="64">
    <border>
      <left/>
      <right/>
      <top/>
      <bottom/>
      <diagonal/>
    </border>
    <border>
      <left style="thin">
        <color indexed="64"/>
      </left>
      <right/>
      <top/>
      <bottom style="thin">
        <color indexed="64"/>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64"/>
      </left>
      <right/>
      <top/>
      <bottom/>
      <diagonal/>
    </border>
    <border>
      <left/>
      <right style="thin">
        <color indexed="64"/>
      </right>
      <top/>
      <bottom style="thin">
        <color indexed="8"/>
      </bottom>
      <diagonal/>
    </border>
    <border>
      <left/>
      <right style="thin">
        <color indexed="64"/>
      </right>
      <top/>
      <bottom/>
      <diagonal/>
    </border>
    <border>
      <left style="thin">
        <color indexed="8"/>
      </left>
      <right style="thin">
        <color indexed="8"/>
      </right>
      <top/>
      <bottom style="thin">
        <color indexed="8"/>
      </bottom>
      <diagonal/>
    </border>
    <border>
      <left style="thin">
        <color indexed="8"/>
      </left>
      <right style="thin">
        <color indexed="64"/>
      </right>
      <top/>
      <bottom style="thin">
        <color indexed="8"/>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style="thin">
        <color indexed="8"/>
      </bottom>
      <diagonal/>
    </border>
    <border>
      <left style="thin">
        <color indexed="64"/>
      </left>
      <right/>
      <top style="thin">
        <color indexed="65"/>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8"/>
      </right>
      <top style="thin">
        <color indexed="64"/>
      </top>
      <bottom style="thin">
        <color indexed="64"/>
      </bottom>
      <diagonal/>
    </border>
    <border>
      <left style="thin">
        <color indexed="64"/>
      </left>
      <right/>
      <top style="thin">
        <color indexed="64"/>
      </top>
      <bottom/>
      <diagonal/>
    </border>
    <border>
      <left style="thin">
        <color indexed="65"/>
      </left>
      <right/>
      <top style="thin">
        <color indexed="64"/>
      </top>
      <bottom/>
      <diagonal/>
    </border>
    <border>
      <left style="thin">
        <color indexed="64"/>
      </left>
      <right/>
      <top style="thin">
        <color indexed="64"/>
      </top>
      <bottom style="thin">
        <color indexed="8"/>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top style="thin">
        <color indexed="64"/>
      </top>
      <bottom style="thin">
        <color indexed="64"/>
      </bottom>
      <diagonal/>
    </border>
    <border>
      <left style="thin">
        <color indexed="64"/>
      </left>
      <right/>
      <top style="thin">
        <color indexed="65"/>
      </top>
      <bottom style="thin">
        <color indexed="64"/>
      </bottom>
      <diagonal/>
    </border>
    <border>
      <left/>
      <right style="thin">
        <color indexed="64"/>
      </right>
      <top style="thin">
        <color indexed="64"/>
      </top>
      <bottom style="thin">
        <color indexed="8"/>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64"/>
      </right>
      <top style="medium">
        <color indexed="8"/>
      </top>
      <bottom style="thin">
        <color indexed="64"/>
      </bottom>
      <diagonal/>
    </border>
    <border>
      <left style="thin">
        <color indexed="8"/>
      </left>
      <right/>
      <top style="medium">
        <color indexed="64"/>
      </top>
      <bottom style="thin">
        <color indexed="64"/>
      </bottom>
      <diagonal/>
    </border>
    <border>
      <left style="thin">
        <color rgb="FFABABAB"/>
      </left>
      <right/>
      <top style="thin">
        <color rgb="FFABABAB"/>
      </top>
      <bottom/>
      <diagonal/>
    </border>
    <border>
      <left style="thin">
        <color indexed="65"/>
      </left>
      <right/>
      <top style="thin">
        <color rgb="FFABABAB"/>
      </top>
      <bottom/>
      <diagonal/>
    </border>
    <border>
      <left style="thin">
        <color rgb="FFABABAB"/>
      </left>
      <right style="thin">
        <color rgb="FFABABAB"/>
      </right>
      <top style="thin">
        <color rgb="FFABABAB"/>
      </top>
      <bottom/>
      <diagonal/>
    </border>
    <border>
      <left style="thin">
        <color rgb="FFABABAB"/>
      </left>
      <right/>
      <top style="thin">
        <color indexed="65"/>
      </top>
      <bottom/>
      <diagonal/>
    </border>
    <border>
      <left style="thin">
        <color rgb="FFABABAB"/>
      </left>
      <right/>
      <top/>
      <bottom/>
      <diagonal/>
    </border>
    <border>
      <left style="thin">
        <color rgb="FFABABAB"/>
      </left>
      <right style="thin">
        <color rgb="FFABABAB"/>
      </right>
      <top/>
      <bottom/>
      <diagonal/>
    </border>
    <border>
      <left style="thin">
        <color rgb="FFABABAB"/>
      </left>
      <right/>
      <top style="thin">
        <color indexed="65"/>
      </top>
      <bottom style="thin">
        <color rgb="FFABABAB"/>
      </bottom>
      <diagonal/>
    </border>
    <border>
      <left style="thin">
        <color rgb="FFABABAB"/>
      </left>
      <right/>
      <top/>
      <bottom style="thin">
        <color rgb="FFABABAB"/>
      </bottom>
      <diagonal/>
    </border>
    <border>
      <left style="thin">
        <color rgb="FFABABAB"/>
      </left>
      <right style="thin">
        <color rgb="FFABABAB"/>
      </right>
      <top/>
      <bottom style="thin">
        <color rgb="FFABABAB"/>
      </bottom>
      <diagonal/>
    </border>
    <border>
      <left style="thin">
        <color rgb="FFABABAB"/>
      </left>
      <right style="thin">
        <color rgb="FFABABAB"/>
      </right>
      <top style="thin">
        <color rgb="FFABABAB"/>
      </top>
      <bottom style="thin">
        <color rgb="FFABABAB"/>
      </bottom>
      <diagonal/>
    </border>
    <border>
      <left style="thin">
        <color rgb="FFABABAB"/>
      </left>
      <right style="thin">
        <color indexed="8"/>
      </right>
      <top style="thin">
        <color rgb="FFABABAB"/>
      </top>
      <bottom style="thin">
        <color rgb="FFABABAB"/>
      </bottom>
      <diagonal/>
    </border>
    <border>
      <left style="thin">
        <color rgb="FFABABAB"/>
      </left>
      <right style="thin">
        <color indexed="64"/>
      </right>
      <top style="thin">
        <color indexed="64"/>
      </top>
      <bottom style="thin">
        <color indexed="64"/>
      </bottom>
      <diagonal/>
    </border>
    <border>
      <left style="thin">
        <color indexed="64"/>
      </left>
      <right style="thin">
        <color rgb="FFABABAB"/>
      </right>
      <top style="thin">
        <color indexed="64"/>
      </top>
      <bottom style="thin">
        <color indexed="64"/>
      </bottom>
      <diagonal/>
    </border>
    <border>
      <left style="thin">
        <color rgb="FFABABAB"/>
      </left>
      <right style="thin">
        <color indexed="64"/>
      </right>
      <top style="thin">
        <color indexed="64"/>
      </top>
      <bottom/>
      <diagonal/>
    </border>
    <border>
      <left style="thin">
        <color indexed="64"/>
      </left>
      <right/>
      <top style="thin">
        <color rgb="FFABABAB"/>
      </top>
      <bottom/>
      <diagonal/>
    </border>
    <border>
      <left style="thin">
        <color rgb="FFABABAB"/>
      </left>
      <right style="thin">
        <color indexed="64"/>
      </right>
      <top style="thin">
        <color rgb="FFABABAB"/>
      </top>
      <bottom/>
      <diagonal/>
    </border>
    <border>
      <left style="thin">
        <color rgb="FFABABAB"/>
      </left>
      <right style="thin">
        <color indexed="64"/>
      </right>
      <top/>
      <bottom/>
      <diagonal/>
    </border>
    <border>
      <left style="thin">
        <color rgb="FFABABAB"/>
      </left>
      <right/>
      <top style="thin">
        <color indexed="65"/>
      </top>
      <bottom style="thin">
        <color indexed="64"/>
      </bottom>
      <diagonal/>
    </border>
    <border>
      <left style="thin">
        <color rgb="FFABABAB"/>
      </left>
      <right/>
      <top/>
      <bottom style="thin">
        <color indexed="64"/>
      </bottom>
      <diagonal/>
    </border>
    <border>
      <left style="thin">
        <color rgb="FFABABAB"/>
      </left>
      <right style="thin">
        <color indexed="64"/>
      </right>
      <top/>
      <bottom style="thin">
        <color indexed="64"/>
      </bottom>
      <diagonal/>
    </border>
    <border>
      <left style="thin">
        <color indexed="65"/>
      </left>
      <right style="thin">
        <color rgb="FFABABAB"/>
      </right>
      <top style="thin">
        <color rgb="FFABABAB"/>
      </top>
      <bottom/>
      <diagonal/>
    </border>
    <border>
      <left/>
      <right/>
      <top style="thin">
        <color rgb="FFABABAB"/>
      </top>
      <bottom/>
      <diagonal/>
    </border>
    <border>
      <left/>
      <right style="thin">
        <color rgb="FFABABAB"/>
      </right>
      <top style="thin">
        <color rgb="FFABABAB"/>
      </top>
      <bottom/>
      <diagonal/>
    </border>
    <border>
      <left/>
      <right style="thin">
        <color rgb="FFABABAB"/>
      </right>
      <top/>
      <bottom/>
      <diagonal/>
    </border>
    <border>
      <left/>
      <right/>
      <top/>
      <bottom style="thin">
        <color rgb="FFABABAB"/>
      </bottom>
      <diagonal/>
    </border>
    <border>
      <left/>
      <right style="thin">
        <color rgb="FFABABAB"/>
      </right>
      <top/>
      <bottom style="thin">
        <color rgb="FFABABAB"/>
      </bottom>
      <diagonal/>
    </border>
    <border>
      <left style="thin">
        <color indexed="65"/>
      </left>
      <right style="thin">
        <color indexed="64"/>
      </right>
      <top style="thin">
        <color rgb="FFABABAB"/>
      </top>
      <bottom/>
      <diagonal/>
    </border>
    <border>
      <left style="thin">
        <color rgb="FFABABAB"/>
      </left>
      <right style="thin">
        <color indexed="64"/>
      </right>
      <top style="thin">
        <color rgb="FFABABAB"/>
      </top>
      <bottom style="thin">
        <color rgb="FFABABAB"/>
      </bottom>
      <diagonal/>
    </border>
    <border>
      <left style="thin">
        <color indexed="8"/>
      </left>
      <right style="thin">
        <color indexed="64"/>
      </right>
      <top style="medium">
        <color indexed="8"/>
      </top>
      <bottom style="thin">
        <color rgb="FFABABAB"/>
      </bottom>
      <diagonal/>
    </border>
  </borders>
  <cellStyleXfs count="2">
    <xf numFmtId="0" fontId="0" fillId="0" borderId="0"/>
    <xf numFmtId="0" fontId="5" fillId="0" borderId="0" applyNumberFormat="0" applyFill="0" applyBorder="0" applyAlignment="0" applyProtection="0">
      <alignment vertical="top"/>
      <protection locked="0"/>
    </xf>
  </cellStyleXfs>
  <cellXfs count="143">
    <xf numFmtId="0" fontId="0" fillId="0" borderId="0" xfId="0"/>
    <xf numFmtId="0" fontId="0" fillId="0" borderId="0" xfId="0"/>
    <xf numFmtId="0" fontId="0" fillId="0" borderId="0" xfId="0" applyFill="1"/>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3" fontId="0" fillId="0" borderId="0" xfId="0" applyNumberFormat="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7" fillId="0" borderId="11" xfId="0" applyFont="1" applyBorder="1" applyAlignment="1">
      <alignment horizontal="left" vertical="top"/>
    </xf>
    <xf numFmtId="0" fontId="0" fillId="0" borderId="11" xfId="0" applyBorder="1" applyAlignment="1">
      <alignment vertical="top" wrapText="1"/>
    </xf>
    <xf numFmtId="0" fontId="7" fillId="0" borderId="11" xfId="0" applyFont="1" applyFill="1" applyBorder="1" applyAlignment="1">
      <alignment horizontal="left" vertical="top"/>
    </xf>
    <xf numFmtId="0" fontId="0" fillId="0" borderId="11" xfId="0" applyFill="1" applyBorder="1" applyAlignment="1">
      <alignment vertical="top" wrapText="1"/>
    </xf>
    <xf numFmtId="0" fontId="7" fillId="0" borderId="11" xfId="0" applyFont="1" applyFill="1" applyBorder="1" applyAlignment="1">
      <alignment vertical="top"/>
    </xf>
    <xf numFmtId="0" fontId="0" fillId="0" borderId="12" xfId="0" applyBorder="1" applyAlignment="1">
      <alignment vertical="top" wrapText="1"/>
    </xf>
    <xf numFmtId="0" fontId="0" fillId="0" borderId="12" xfId="0" applyBorder="1" applyAlignment="1">
      <alignment horizontal="center" vertical="top"/>
    </xf>
    <xf numFmtId="0" fontId="1" fillId="0" borderId="11" xfId="0" applyFont="1" applyFill="1" applyBorder="1" applyAlignment="1" applyProtection="1">
      <alignment horizontal="left" vertical="center" wrapText="1"/>
    </xf>
    <xf numFmtId="0" fontId="0" fillId="0" borderId="11" xfId="0" applyFill="1" applyBorder="1" applyAlignment="1">
      <alignment wrapText="1"/>
    </xf>
    <xf numFmtId="0" fontId="0" fillId="0" borderId="11" xfId="0" applyFill="1" applyBorder="1" applyAlignment="1">
      <alignment horizontal="left" wrapText="1"/>
    </xf>
    <xf numFmtId="0" fontId="0" fillId="0" borderId="12" xfId="0" applyBorder="1"/>
    <xf numFmtId="0" fontId="0" fillId="0" borderId="13" xfId="0" applyBorder="1"/>
    <xf numFmtId="0" fontId="0" fillId="0" borderId="14" xfId="0" applyBorder="1"/>
    <xf numFmtId="0" fontId="0" fillId="0" borderId="15" xfId="0" applyBorder="1"/>
    <xf numFmtId="3" fontId="0" fillId="0" borderId="16" xfId="0" applyNumberFormat="1" applyBorder="1"/>
    <xf numFmtId="3" fontId="0" fillId="0" borderId="17" xfId="0" applyNumberFormat="1" applyBorder="1"/>
    <xf numFmtId="3" fontId="0" fillId="0" borderId="18" xfId="0" applyNumberFormat="1" applyBorder="1"/>
    <xf numFmtId="164" fontId="0" fillId="0" borderId="16" xfId="0" applyNumberFormat="1" applyBorder="1"/>
    <xf numFmtId="164" fontId="0" fillId="0" borderId="17" xfId="0" applyNumberFormat="1" applyBorder="1"/>
    <xf numFmtId="0" fontId="0" fillId="0" borderId="11" xfId="0" pivotButton="1" applyBorder="1"/>
    <xf numFmtId="0" fontId="0" fillId="0" borderId="11" xfId="0" applyBorder="1" applyAlignment="1">
      <alignment wrapText="1"/>
    </xf>
    <xf numFmtId="0" fontId="0" fillId="0" borderId="19" xfId="0" pivotButton="1" applyBorder="1"/>
    <xf numFmtId="0" fontId="0" fillId="0" borderId="20" xfId="0" pivotButton="1" applyBorder="1"/>
    <xf numFmtId="0" fontId="0" fillId="0" borderId="21" xfId="0" applyBorder="1"/>
    <xf numFmtId="0" fontId="6" fillId="0" borderId="5" xfId="0" applyFont="1" applyBorder="1" applyAlignment="1">
      <alignment wrapText="1"/>
    </xf>
    <xf numFmtId="0" fontId="6" fillId="0" borderId="0" xfId="0" applyFont="1" applyBorder="1" applyAlignment="1">
      <alignment wrapText="1"/>
    </xf>
    <xf numFmtId="0" fontId="6" fillId="0" borderId="7" xfId="0" applyFont="1" applyBorder="1" applyAlignment="1">
      <alignment wrapText="1"/>
    </xf>
    <xf numFmtId="0" fontId="0" fillId="0" borderId="0" xfId="0" applyBorder="1" applyAlignment="1">
      <alignment wrapText="1"/>
    </xf>
    <xf numFmtId="0" fontId="0" fillId="0" borderId="7" xfId="0" applyBorder="1" applyAlignment="1">
      <alignment wrapText="1"/>
    </xf>
    <xf numFmtId="0" fontId="0" fillId="0" borderId="11" xfId="0" applyBorder="1" applyAlignment="1">
      <alignment wrapText="1"/>
    </xf>
    <xf numFmtId="0" fontId="7" fillId="0" borderId="11" xfId="0" applyFont="1" applyBorder="1" applyAlignment="1">
      <alignment wrapText="1"/>
    </xf>
    <xf numFmtId="0" fontId="0" fillId="0" borderId="7" xfId="0" applyBorder="1" applyAlignment="1"/>
    <xf numFmtId="0" fontId="6" fillId="0" borderId="22" xfId="0" applyFont="1" applyBorder="1" applyAlignment="1">
      <alignment wrapText="1"/>
    </xf>
    <xf numFmtId="0" fontId="0" fillId="0" borderId="23" xfId="0" applyBorder="1" applyAlignment="1">
      <alignment wrapText="1"/>
    </xf>
    <xf numFmtId="0" fontId="6" fillId="0" borderId="24" xfId="0" applyFont="1" applyBorder="1" applyAlignment="1">
      <alignment wrapText="1"/>
    </xf>
    <xf numFmtId="0" fontId="6" fillId="0" borderId="25" xfId="0" applyFont="1" applyBorder="1" applyAlignment="1">
      <alignment wrapText="1"/>
    </xf>
    <xf numFmtId="0" fontId="0" fillId="0" borderId="11" xfId="0" applyBorder="1" applyAlignment="1">
      <alignment wrapText="1"/>
    </xf>
    <xf numFmtId="0" fontId="0" fillId="0" borderId="26" xfId="0" applyBorder="1"/>
    <xf numFmtId="164" fontId="0" fillId="0" borderId="18" xfId="0" applyNumberFormat="1" applyBorder="1"/>
    <xf numFmtId="0" fontId="0" fillId="0" borderId="27" xfId="0" applyBorder="1"/>
    <xf numFmtId="0" fontId="0" fillId="0" borderId="18" xfId="0" applyFill="1" applyBorder="1" applyAlignment="1">
      <alignment horizontal="left" wrapText="1"/>
    </xf>
    <xf numFmtId="0" fontId="2" fillId="0" borderId="16" xfId="1" applyFont="1" applyFill="1" applyBorder="1" applyAlignment="1" applyProtection="1">
      <alignment horizontal="left" vertical="top"/>
    </xf>
    <xf numFmtId="0" fontId="0" fillId="0" borderId="16" xfId="0" applyFill="1" applyBorder="1" applyAlignment="1">
      <alignment horizontal="left" vertical="top" wrapText="1"/>
    </xf>
    <xf numFmtId="0" fontId="2" fillId="0" borderId="18" xfId="1" applyFont="1" applyFill="1" applyBorder="1" applyAlignment="1" applyProtection="1">
      <alignment horizontal="left" vertical="top"/>
    </xf>
    <xf numFmtId="0" fontId="0" fillId="0" borderId="18" xfId="0" applyFill="1" applyBorder="1" applyAlignment="1">
      <alignment horizontal="left" vertical="top" wrapText="1"/>
    </xf>
    <xf numFmtId="0" fontId="2" fillId="0" borderId="17" xfId="1" applyFont="1" applyFill="1" applyBorder="1" applyAlignment="1" applyProtection="1">
      <alignment horizontal="left" vertical="top"/>
    </xf>
    <xf numFmtId="0" fontId="0" fillId="0" borderId="17" xfId="0" applyFill="1" applyBorder="1" applyAlignment="1">
      <alignment horizontal="left" vertical="top" wrapText="1"/>
    </xf>
    <xf numFmtId="0" fontId="8" fillId="0" borderId="18" xfId="0" applyFont="1" applyBorder="1" applyAlignment="1">
      <alignment vertical="top"/>
    </xf>
    <xf numFmtId="0" fontId="8" fillId="0" borderId="0" xfId="0" applyFont="1" applyAlignment="1">
      <alignment wrapText="1"/>
    </xf>
    <xf numFmtId="0" fontId="0" fillId="0" borderId="0" xfId="0" applyFont="1" applyAlignment="1">
      <alignment wrapText="1"/>
    </xf>
    <xf numFmtId="0" fontId="9"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left" wrapText="1"/>
    </xf>
    <xf numFmtId="0" fontId="9"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0" fillId="0" borderId="11" xfId="0" applyBorder="1" applyAlignment="1">
      <alignment wrapText="1"/>
    </xf>
    <xf numFmtId="0" fontId="0" fillId="0" borderId="35" xfId="0" pivotButton="1" applyBorder="1"/>
    <xf numFmtId="0" fontId="0" fillId="0" borderId="36" xfId="0" applyBorder="1"/>
    <xf numFmtId="0" fontId="0" fillId="0" borderId="37" xfId="0" applyBorder="1"/>
    <xf numFmtId="0" fontId="0" fillId="0" borderId="35" xfId="0" applyBorder="1"/>
    <xf numFmtId="0" fontId="0" fillId="0" borderId="38" xfId="0" applyBorder="1"/>
    <xf numFmtId="0" fontId="0" fillId="0" borderId="39" xfId="0" applyBorder="1"/>
    <xf numFmtId="0" fontId="0" fillId="0" borderId="41" xfId="0" applyBorder="1"/>
    <xf numFmtId="0" fontId="0" fillId="0" borderId="42" xfId="0" applyBorder="1"/>
    <xf numFmtId="0" fontId="0" fillId="0" borderId="44" xfId="0" pivotButton="1" applyBorder="1"/>
    <xf numFmtId="0" fontId="0" fillId="0" borderId="44" xfId="0" applyBorder="1"/>
    <xf numFmtId="0" fontId="0" fillId="0" borderId="45" xfId="0" pivotButton="1" applyBorder="1"/>
    <xf numFmtId="0" fontId="0" fillId="0" borderId="46" xfId="0" applyBorder="1"/>
    <xf numFmtId="0" fontId="0" fillId="0" borderId="47" xfId="0" pivotButton="1" applyBorder="1"/>
    <xf numFmtId="0" fontId="0" fillId="0" borderId="48" xfId="0" applyBorder="1"/>
    <xf numFmtId="0" fontId="0" fillId="0" borderId="49" xfId="0" pivotButton="1" applyBorder="1"/>
    <xf numFmtId="0" fontId="0" fillId="0" borderId="50" xfId="0" applyBorder="1"/>
    <xf numFmtId="0" fontId="0" fillId="0" borderId="49" xfId="0" applyBorder="1"/>
    <xf numFmtId="3" fontId="0" fillId="0" borderId="50" xfId="0" applyNumberFormat="1" applyBorder="1"/>
    <xf numFmtId="3" fontId="0" fillId="0" borderId="51" xfId="0" applyNumberFormat="1" applyBorder="1"/>
    <xf numFmtId="0" fontId="0" fillId="0" borderId="52" xfId="0" applyBorder="1"/>
    <xf numFmtId="0" fontId="0" fillId="0" borderId="53" xfId="0" applyBorder="1"/>
    <xf numFmtId="3" fontId="0" fillId="0" borderId="54" xfId="0" applyNumberFormat="1" applyBorder="1"/>
    <xf numFmtId="0" fontId="0" fillId="0" borderId="46" xfId="0" applyBorder="1" applyAlignment="1">
      <alignment wrapText="1"/>
    </xf>
    <xf numFmtId="164" fontId="0" fillId="0" borderId="37" xfId="0" applyNumberFormat="1" applyBorder="1"/>
    <xf numFmtId="164" fontId="0" fillId="0" borderId="40" xfId="0" applyNumberFormat="1" applyBorder="1"/>
    <xf numFmtId="164" fontId="0" fillId="0" borderId="43" xfId="0" applyNumberFormat="1" applyBorder="1"/>
    <xf numFmtId="0" fontId="0" fillId="0" borderId="35" xfId="0" pivotButton="1" applyBorder="1" applyAlignment="1">
      <alignment horizontal="left" wrapText="1"/>
    </xf>
    <xf numFmtId="0" fontId="0" fillId="0" borderId="36" xfId="0" applyBorder="1" applyAlignment="1">
      <alignment horizontal="left" wrapText="1"/>
    </xf>
    <xf numFmtId="0" fontId="0" fillId="0" borderId="44" xfId="0" applyBorder="1" applyAlignment="1">
      <alignment wrapText="1"/>
    </xf>
    <xf numFmtId="0" fontId="0" fillId="0" borderId="55" xfId="0" applyBorder="1"/>
    <xf numFmtId="0" fontId="0" fillId="0" borderId="56" xfId="0" applyBorder="1"/>
    <xf numFmtId="0" fontId="0" fillId="0" borderId="57" xfId="0" applyBorder="1"/>
    <xf numFmtId="3" fontId="0" fillId="0" borderId="35" xfId="0" applyNumberFormat="1" applyBorder="1"/>
    <xf numFmtId="3" fontId="0" fillId="0" borderId="56" xfId="0" applyNumberFormat="1" applyBorder="1"/>
    <xf numFmtId="3" fontId="0" fillId="0" borderId="57" xfId="0" applyNumberFormat="1" applyBorder="1"/>
    <xf numFmtId="3" fontId="0" fillId="0" borderId="39" xfId="0" applyNumberFormat="1" applyBorder="1"/>
    <xf numFmtId="3" fontId="0" fillId="0" borderId="58" xfId="0" applyNumberFormat="1" applyBorder="1"/>
    <xf numFmtId="3" fontId="0" fillId="0" borderId="42" xfId="0" applyNumberFormat="1" applyBorder="1"/>
    <xf numFmtId="3" fontId="0" fillId="0" borderId="59" xfId="0" applyNumberFormat="1" applyBorder="1"/>
    <xf numFmtId="3" fontId="0" fillId="0" borderId="60" xfId="0" applyNumberFormat="1" applyBorder="1"/>
    <xf numFmtId="0" fontId="0" fillId="0" borderId="50" xfId="0" pivotButton="1" applyBorder="1"/>
    <xf numFmtId="0" fontId="0" fillId="0" borderId="61" xfId="0" applyBorder="1"/>
    <xf numFmtId="0" fontId="0" fillId="0" borderId="50" xfId="0" pivotButton="1" applyBorder="1" applyAlignment="1">
      <alignment wrapText="1"/>
    </xf>
    <xf numFmtId="0" fontId="0" fillId="0" borderId="62" xfId="0" pivotButton="1" applyBorder="1" applyAlignment="1">
      <alignment wrapText="1"/>
    </xf>
    <xf numFmtId="0" fontId="0" fillId="0" borderId="44" xfId="0" applyBorder="1" applyAlignment="1">
      <alignment horizontal="left"/>
    </xf>
    <xf numFmtId="0" fontId="0" fillId="0" borderId="62" xfId="0" applyBorder="1"/>
    <xf numFmtId="0" fontId="0" fillId="0" borderId="62" xfId="0" pivotButton="1" applyBorder="1"/>
    <xf numFmtId="0" fontId="0" fillId="0" borderId="62" xfId="0" applyBorder="1" applyAlignment="1">
      <alignment wrapText="1"/>
    </xf>
    <xf numFmtId="0" fontId="0" fillId="0" borderId="62" xfId="0" applyBorder="1" applyAlignment="1">
      <alignment horizontal="left"/>
    </xf>
    <xf numFmtId="164" fontId="0" fillId="0" borderId="35" xfId="0" applyNumberFormat="1" applyBorder="1"/>
    <xf numFmtId="164" fontId="0" fillId="0" borderId="39" xfId="0" applyNumberFormat="1" applyBorder="1"/>
    <xf numFmtId="164" fontId="0" fillId="0" borderId="42" xfId="0" applyNumberFormat="1" applyBorder="1"/>
    <xf numFmtId="0" fontId="6" fillId="0" borderId="1" xfId="0" applyFont="1" applyBorder="1" applyAlignment="1">
      <alignment wrapText="1"/>
    </xf>
    <xf numFmtId="0" fontId="6" fillId="0" borderId="15" xfId="0" applyFont="1" applyBorder="1" applyAlignment="1">
      <alignment wrapText="1"/>
    </xf>
    <xf numFmtId="0" fontId="0" fillId="0" borderId="11" xfId="0" applyBorder="1" applyAlignment="1">
      <alignment wrapText="1"/>
    </xf>
    <xf numFmtId="0" fontId="6" fillId="0" borderId="28" xfId="0" applyFont="1" applyBorder="1" applyAlignment="1">
      <alignment wrapText="1"/>
    </xf>
    <xf numFmtId="0" fontId="6" fillId="0" borderId="29" xfId="0" applyFont="1" applyBorder="1" applyAlignment="1">
      <alignment wrapText="1"/>
    </xf>
    <xf numFmtId="0" fontId="6" fillId="0" borderId="30" xfId="0" applyFont="1" applyBorder="1" applyAlignment="1">
      <alignment wrapText="1"/>
    </xf>
    <xf numFmtId="0" fontId="6" fillId="0" borderId="18" xfId="0" applyFont="1" applyBorder="1" applyAlignment="1">
      <alignment wrapText="1"/>
    </xf>
    <xf numFmtId="0" fontId="0" fillId="0" borderId="18" xfId="0" applyBorder="1" applyAlignment="1">
      <alignment wrapText="1"/>
    </xf>
    <xf numFmtId="0" fontId="6" fillId="0" borderId="31" xfId="0" applyFont="1" applyBorder="1" applyAlignment="1">
      <alignment wrapText="1"/>
    </xf>
    <xf numFmtId="0" fontId="0" fillId="0" borderId="32" xfId="0" applyBorder="1" applyAlignment="1">
      <alignment wrapText="1"/>
    </xf>
    <xf numFmtId="0" fontId="0" fillId="0" borderId="33" xfId="0" applyBorder="1" applyAlignment="1"/>
    <xf numFmtId="0" fontId="6" fillId="0" borderId="34" xfId="0" applyFont="1" applyBorder="1" applyAlignment="1">
      <alignment wrapText="1"/>
    </xf>
    <xf numFmtId="0" fontId="0" fillId="0" borderId="29" xfId="0" applyBorder="1" applyAlignment="1">
      <alignment wrapText="1"/>
    </xf>
    <xf numFmtId="0" fontId="0" fillId="0" borderId="30" xfId="0" applyBorder="1" applyAlignment="1">
      <alignment wrapText="1"/>
    </xf>
    <xf numFmtId="0" fontId="6" fillId="0" borderId="10" xfId="0" applyFont="1" applyBorder="1" applyAlignment="1">
      <alignment wrapText="1"/>
    </xf>
    <xf numFmtId="0" fontId="0" fillId="0" borderId="63" xfId="0" pivotButton="1" applyBorder="1"/>
  </cellXfs>
  <cellStyles count="2">
    <cellStyle name="Hyperlink" xfId="1" builtinId="8"/>
    <cellStyle name="Normal" xfId="0" builtinId="0"/>
  </cellStyles>
  <dxfs count="65">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alignment wrapText="1"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wrapText="1" readingOrder="0"/>
    </dxf>
    <dxf>
      <numFmt numFmtId="164" formatCode="0.0"/>
    </dxf>
    <dxf>
      <border>
        <left style="thin">
          <color indexed="8"/>
        </left>
        <right style="thin">
          <color indexed="8"/>
        </right>
        <top style="medium">
          <color indexed="8"/>
        </top>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alignment wrapText="1"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horizontal="left" readingOrder="0"/>
    </dxf>
    <dxf>
      <alignment wrapText="1" readingOrder="0"/>
    </dxf>
    <dxf>
      <alignment horizontal="left" readingOrder="0"/>
    </dxf>
    <dxf>
      <alignment wrapText="1" readingOrder="0"/>
    </dxf>
    <dxf>
      <numFmt numFmtId="164" formatCode="0.0"/>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alignment wrapText="1"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numFmt numFmtId="3" formatCode="#,##0"/>
    </dxf>
    <dxf>
      <border>
        <right style="thin">
          <color indexed="64"/>
        </right>
      </border>
    </dxf>
    <dxf>
      <border>
        <right style="thin">
          <color indexed="64"/>
        </right>
      </border>
    </dxf>
    <dxf>
      <border>
        <right style="thin">
          <color indexed="64"/>
        </right>
      </border>
    </dxf>
    <dxf>
      <border>
        <right style="thin">
          <color indexed="64"/>
        </right>
      </border>
    </dxf>
    <dxf>
      <alignment wrapText="1" readingOrder="0"/>
    </dxf>
    <dxf>
      <border>
        <left style="thin">
          <color indexed="64"/>
        </left>
        <right style="thin">
          <color indexed="64"/>
        </right>
        <top style="thin">
          <color indexed="64"/>
        </top>
        <bottom style="thin">
          <color indexed="64"/>
        </bottom>
      </border>
    </dxf>
    <dxf>
      <alignment wrapText="1" readingOrder="0"/>
    </dxf>
    <dxf>
      <alignment wrapText="1" readingOrder="0"/>
    </dxf>
    <dxf>
      <alignment wrapText="1" readingOrder="0"/>
    </dxf>
    <dxf>
      <border>
        <right style="thin">
          <color indexed="64"/>
        </right>
      </border>
    </dxf>
    <dxf>
      <border>
        <right style="thin">
          <color indexed="64"/>
        </right>
      </border>
    </dxf>
    <dxf>
      <border>
        <right style="thin">
          <color indexed="64"/>
        </right>
      </border>
    </dxf>
    <dxf>
      <numFmt numFmtId="3" formatCode="#,##0"/>
    </dxf>
    <dxf>
      <alignment wrapText="1" readingOrder="0"/>
    </dxf>
    <dxf>
      <alignment horizontal="left" readingOrder="0"/>
    </dxf>
    <dxf>
      <alignment horizontal="left" readingOrder="0"/>
    </dxf>
    <dxf>
      <alignment wrapText="1" readingOrder="0"/>
    </dxf>
    <dxf>
      <alignment wrapText="1" readingOrder="0"/>
    </dxf>
    <dxf>
      <numFmt numFmtId="164" formatCode="0.0"/>
    </dxf>
    <dxf>
      <border>
        <right style="thin">
          <color indexed="8"/>
        </right>
      </border>
    </dxf>
    <dxf>
      <alignment wrapText="1" readingOrder="0"/>
    </dxf>
    <dxf>
      <alignment wrapText="1" readingOrder="0"/>
    </dxf>
    <dxf>
      <alignment horizontal="left" readingOrder="0"/>
    </dxf>
    <dxf>
      <border>
        <left style="thin">
          <color indexed="64"/>
        </left>
        <right style="thin">
          <color indexed="64"/>
        </right>
        <top style="thin">
          <color indexed="64"/>
        </top>
        <bottom style="thin">
          <color indexed="64"/>
        </bottom>
      </border>
    </dxf>
    <dxf>
      <alignment wrapText="1" readingOrder="0"/>
    </dxf>
    <dxf>
      <border>
        <right style="thin">
          <color indexed="8"/>
        </right>
      </border>
    </dxf>
    <dxf>
      <numFmt numFmtId="3" formatCode="#,##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4.xml"/><Relationship Id="rId2" Type="http://schemas.openxmlformats.org/officeDocument/2006/relationships/worksheet" Target="worksheets/sheet2.xml"/><Relationship Id="rId16" Type="http://schemas.openxmlformats.org/officeDocument/2006/relationships/pivotCacheDefinition" Target="pivotCache/pivotCacheDefinition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pivotCacheDefinition" Target="pivotCache/pivotCacheDefinition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[Mini-Sentinel_Summary-Table-Report_PRY2_STR64_67_Occurrence-of-Selected-Vaccinations-1.xlsx]NMBR-AGE-YR-Table!PivotTable1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s>
    <c:plotArea>
      <c:layout/>
      <c:barChart>
        <c:barDir val="col"/>
        <c:grouping val="clustered"/>
        <c:varyColors val="0"/>
        <c:ser>
          <c:idx val="0"/>
          <c:order val="0"/>
          <c:tx>
            <c:strRef>
              <c:f>'NMBR-AGE-YR-Table'!$B$7:$B$8</c:f>
              <c:strCache>
                <c:ptCount val="1"/>
                <c:pt idx="0">
                  <c:v>2004</c:v>
                </c:pt>
              </c:strCache>
            </c:strRef>
          </c:tx>
          <c:invertIfNegative val="0"/>
          <c:cat>
            <c:strRef>
              <c:f>'NMBR-AGE-YR-Table'!$A$9:$A$18</c:f>
              <c:strCache>
                <c:ptCount val="10"/>
                <c:pt idx="0">
                  <c:v>0-1</c:v>
                </c:pt>
                <c:pt idx="1">
                  <c:v>2-4</c:v>
                </c:pt>
                <c:pt idx="2">
                  <c:v>5-9</c:v>
                </c:pt>
                <c:pt idx="3">
                  <c:v>10-14</c:v>
                </c:pt>
                <c:pt idx="4">
                  <c:v>15-18</c:v>
                </c:pt>
                <c:pt idx="5">
                  <c:v>19-21</c:v>
                </c:pt>
                <c:pt idx="6">
                  <c:v>22-44</c:v>
                </c:pt>
                <c:pt idx="7">
                  <c:v>45-64</c:v>
                </c:pt>
                <c:pt idx="8">
                  <c:v>65-74</c:v>
                </c:pt>
                <c:pt idx="9">
                  <c:v>75+</c:v>
                </c:pt>
              </c:strCache>
            </c:strRef>
          </c:cat>
          <c:val>
            <c:numRef>
              <c:f>'NMBR-AGE-YR-Table'!$B$9:$B$18</c:f>
              <c:numCache>
                <c:formatCode>#,##0</c:formatCode>
                <c:ptCount val="10"/>
                <c:pt idx="0">
                  <c:v>8</c:v>
                </c:pt>
                <c:pt idx="1">
                  <c:v>4</c:v>
                </c:pt>
                <c:pt idx="2">
                  <c:v>8</c:v>
                </c:pt>
                <c:pt idx="3">
                  <c:v>50</c:v>
                </c:pt>
                <c:pt idx="4">
                  <c:v>21</c:v>
                </c:pt>
                <c:pt idx="5">
                  <c:v>6</c:v>
                </c:pt>
                <c:pt idx="6">
                  <c:v>77</c:v>
                </c:pt>
                <c:pt idx="7">
                  <c:v>58</c:v>
                </c:pt>
                <c:pt idx="8">
                  <c:v>6</c:v>
                </c:pt>
                <c:pt idx="9">
                  <c:v>8</c:v>
                </c:pt>
              </c:numCache>
            </c:numRef>
          </c:val>
        </c:ser>
        <c:ser>
          <c:idx val="1"/>
          <c:order val="1"/>
          <c:tx>
            <c:strRef>
              <c:f>'NMBR-AGE-YR-Table'!$C$7:$C$8</c:f>
              <c:strCache>
                <c:ptCount val="1"/>
                <c:pt idx="0">
                  <c:v>2005</c:v>
                </c:pt>
              </c:strCache>
            </c:strRef>
          </c:tx>
          <c:invertIfNegative val="0"/>
          <c:cat>
            <c:strRef>
              <c:f>'NMBR-AGE-YR-Table'!$A$9:$A$18</c:f>
              <c:strCache>
                <c:ptCount val="10"/>
                <c:pt idx="0">
                  <c:v>0-1</c:v>
                </c:pt>
                <c:pt idx="1">
                  <c:v>2-4</c:v>
                </c:pt>
                <c:pt idx="2">
                  <c:v>5-9</c:v>
                </c:pt>
                <c:pt idx="3">
                  <c:v>10-14</c:v>
                </c:pt>
                <c:pt idx="4">
                  <c:v>15-18</c:v>
                </c:pt>
                <c:pt idx="5">
                  <c:v>19-21</c:v>
                </c:pt>
                <c:pt idx="6">
                  <c:v>22-44</c:v>
                </c:pt>
                <c:pt idx="7">
                  <c:v>45-64</c:v>
                </c:pt>
                <c:pt idx="8">
                  <c:v>65-74</c:v>
                </c:pt>
                <c:pt idx="9">
                  <c:v>75+</c:v>
                </c:pt>
              </c:strCache>
            </c:strRef>
          </c:cat>
          <c:val>
            <c:numRef>
              <c:f>'NMBR-AGE-YR-Table'!$C$9:$C$18</c:f>
              <c:numCache>
                <c:formatCode>#,##0</c:formatCode>
                <c:ptCount val="10"/>
                <c:pt idx="0">
                  <c:v>21</c:v>
                </c:pt>
                <c:pt idx="1">
                  <c:v>15</c:v>
                </c:pt>
                <c:pt idx="2">
                  <c:v>232</c:v>
                </c:pt>
                <c:pt idx="3">
                  <c:v>19512</c:v>
                </c:pt>
                <c:pt idx="4">
                  <c:v>5935</c:v>
                </c:pt>
                <c:pt idx="5">
                  <c:v>534</c:v>
                </c:pt>
                <c:pt idx="6">
                  <c:v>1991</c:v>
                </c:pt>
                <c:pt idx="7">
                  <c:v>1911</c:v>
                </c:pt>
                <c:pt idx="8">
                  <c:v>155</c:v>
                </c:pt>
                <c:pt idx="9">
                  <c:v>92</c:v>
                </c:pt>
              </c:numCache>
            </c:numRef>
          </c:val>
        </c:ser>
        <c:ser>
          <c:idx val="2"/>
          <c:order val="2"/>
          <c:tx>
            <c:strRef>
              <c:f>'NMBR-AGE-YR-Table'!$D$7:$D$8</c:f>
              <c:strCache>
                <c:ptCount val="1"/>
                <c:pt idx="0">
                  <c:v>2006</c:v>
                </c:pt>
              </c:strCache>
            </c:strRef>
          </c:tx>
          <c:invertIfNegative val="0"/>
          <c:cat>
            <c:strRef>
              <c:f>'NMBR-AGE-YR-Table'!$A$9:$A$18</c:f>
              <c:strCache>
                <c:ptCount val="10"/>
                <c:pt idx="0">
                  <c:v>0-1</c:v>
                </c:pt>
                <c:pt idx="1">
                  <c:v>2-4</c:v>
                </c:pt>
                <c:pt idx="2">
                  <c:v>5-9</c:v>
                </c:pt>
                <c:pt idx="3">
                  <c:v>10-14</c:v>
                </c:pt>
                <c:pt idx="4">
                  <c:v>15-18</c:v>
                </c:pt>
                <c:pt idx="5">
                  <c:v>19-21</c:v>
                </c:pt>
                <c:pt idx="6">
                  <c:v>22-44</c:v>
                </c:pt>
                <c:pt idx="7">
                  <c:v>45-64</c:v>
                </c:pt>
                <c:pt idx="8">
                  <c:v>65-74</c:v>
                </c:pt>
                <c:pt idx="9">
                  <c:v>75+</c:v>
                </c:pt>
              </c:strCache>
            </c:strRef>
          </c:cat>
          <c:val>
            <c:numRef>
              <c:f>'NMBR-AGE-YR-Table'!$D$9:$D$18</c:f>
              <c:numCache>
                <c:formatCode>#,##0</c:formatCode>
                <c:ptCount val="10"/>
                <c:pt idx="0">
                  <c:v>297</c:v>
                </c:pt>
                <c:pt idx="1">
                  <c:v>191</c:v>
                </c:pt>
                <c:pt idx="2">
                  <c:v>1410</c:v>
                </c:pt>
                <c:pt idx="3">
                  <c:v>141600</c:v>
                </c:pt>
                <c:pt idx="4">
                  <c:v>49668</c:v>
                </c:pt>
                <c:pt idx="5">
                  <c:v>7079</c:v>
                </c:pt>
                <c:pt idx="6">
                  <c:v>44410</c:v>
                </c:pt>
                <c:pt idx="7">
                  <c:v>43224</c:v>
                </c:pt>
                <c:pt idx="8">
                  <c:v>2149</c:v>
                </c:pt>
                <c:pt idx="9">
                  <c:v>934</c:v>
                </c:pt>
              </c:numCache>
            </c:numRef>
          </c:val>
        </c:ser>
        <c:ser>
          <c:idx val="3"/>
          <c:order val="3"/>
          <c:tx>
            <c:strRef>
              <c:f>'NMBR-AGE-YR-Table'!$E$7:$E$8</c:f>
              <c:strCache>
                <c:ptCount val="1"/>
                <c:pt idx="0">
                  <c:v>2007</c:v>
                </c:pt>
              </c:strCache>
            </c:strRef>
          </c:tx>
          <c:invertIfNegative val="0"/>
          <c:cat>
            <c:strRef>
              <c:f>'NMBR-AGE-YR-Table'!$A$9:$A$18</c:f>
              <c:strCache>
                <c:ptCount val="10"/>
                <c:pt idx="0">
                  <c:v>0-1</c:v>
                </c:pt>
                <c:pt idx="1">
                  <c:v>2-4</c:v>
                </c:pt>
                <c:pt idx="2">
                  <c:v>5-9</c:v>
                </c:pt>
                <c:pt idx="3">
                  <c:v>10-14</c:v>
                </c:pt>
                <c:pt idx="4">
                  <c:v>15-18</c:v>
                </c:pt>
                <c:pt idx="5">
                  <c:v>19-21</c:v>
                </c:pt>
                <c:pt idx="6">
                  <c:v>22-44</c:v>
                </c:pt>
                <c:pt idx="7">
                  <c:v>45-64</c:v>
                </c:pt>
                <c:pt idx="8">
                  <c:v>65-74</c:v>
                </c:pt>
                <c:pt idx="9">
                  <c:v>75+</c:v>
                </c:pt>
              </c:strCache>
            </c:strRef>
          </c:cat>
          <c:val>
            <c:numRef>
              <c:f>'NMBR-AGE-YR-Table'!$E$9:$E$18</c:f>
              <c:numCache>
                <c:formatCode>#,##0</c:formatCode>
                <c:ptCount val="10"/>
                <c:pt idx="0">
                  <c:v>225</c:v>
                </c:pt>
                <c:pt idx="1">
                  <c:v>163</c:v>
                </c:pt>
                <c:pt idx="2">
                  <c:v>1913</c:v>
                </c:pt>
                <c:pt idx="3">
                  <c:v>197758</c:v>
                </c:pt>
                <c:pt idx="4">
                  <c:v>73304</c:v>
                </c:pt>
                <c:pt idx="5">
                  <c:v>13244</c:v>
                </c:pt>
                <c:pt idx="6">
                  <c:v>108893</c:v>
                </c:pt>
                <c:pt idx="7">
                  <c:v>109921</c:v>
                </c:pt>
                <c:pt idx="8">
                  <c:v>5419</c:v>
                </c:pt>
                <c:pt idx="9">
                  <c:v>2220</c:v>
                </c:pt>
              </c:numCache>
            </c:numRef>
          </c:val>
        </c:ser>
        <c:ser>
          <c:idx val="4"/>
          <c:order val="4"/>
          <c:tx>
            <c:strRef>
              <c:f>'NMBR-AGE-YR-Table'!$F$7:$F$8</c:f>
              <c:strCache>
                <c:ptCount val="1"/>
                <c:pt idx="0">
                  <c:v>2008</c:v>
                </c:pt>
              </c:strCache>
            </c:strRef>
          </c:tx>
          <c:invertIfNegative val="0"/>
          <c:cat>
            <c:strRef>
              <c:f>'NMBR-AGE-YR-Table'!$A$9:$A$18</c:f>
              <c:strCache>
                <c:ptCount val="10"/>
                <c:pt idx="0">
                  <c:v>0-1</c:v>
                </c:pt>
                <c:pt idx="1">
                  <c:v>2-4</c:v>
                </c:pt>
                <c:pt idx="2">
                  <c:v>5-9</c:v>
                </c:pt>
                <c:pt idx="3">
                  <c:v>10-14</c:v>
                </c:pt>
                <c:pt idx="4">
                  <c:v>15-18</c:v>
                </c:pt>
                <c:pt idx="5">
                  <c:v>19-21</c:v>
                </c:pt>
                <c:pt idx="6">
                  <c:v>22-44</c:v>
                </c:pt>
                <c:pt idx="7">
                  <c:v>45-64</c:v>
                </c:pt>
                <c:pt idx="8">
                  <c:v>65-74</c:v>
                </c:pt>
                <c:pt idx="9">
                  <c:v>75+</c:v>
                </c:pt>
              </c:strCache>
            </c:strRef>
          </c:cat>
          <c:val>
            <c:numRef>
              <c:f>'NMBR-AGE-YR-Table'!$F$9:$F$18</c:f>
              <c:numCache>
                <c:formatCode>#,##0</c:formatCode>
                <c:ptCount val="10"/>
                <c:pt idx="0">
                  <c:v>221</c:v>
                </c:pt>
                <c:pt idx="1">
                  <c:v>155</c:v>
                </c:pt>
                <c:pt idx="2">
                  <c:v>2071</c:v>
                </c:pt>
                <c:pt idx="3">
                  <c:v>202723</c:v>
                </c:pt>
                <c:pt idx="4">
                  <c:v>81257</c:v>
                </c:pt>
                <c:pt idx="5">
                  <c:v>15806</c:v>
                </c:pt>
                <c:pt idx="6">
                  <c:v>147585</c:v>
                </c:pt>
                <c:pt idx="7">
                  <c:v>150337</c:v>
                </c:pt>
                <c:pt idx="8">
                  <c:v>6763</c:v>
                </c:pt>
                <c:pt idx="9">
                  <c:v>2548</c:v>
                </c:pt>
              </c:numCache>
            </c:numRef>
          </c:val>
        </c:ser>
        <c:ser>
          <c:idx val="5"/>
          <c:order val="5"/>
          <c:tx>
            <c:strRef>
              <c:f>'NMBR-AGE-YR-Table'!$G$7:$G$8</c:f>
              <c:strCache>
                <c:ptCount val="1"/>
                <c:pt idx="0">
                  <c:v>2009</c:v>
                </c:pt>
              </c:strCache>
            </c:strRef>
          </c:tx>
          <c:invertIfNegative val="0"/>
          <c:cat>
            <c:strRef>
              <c:f>'NMBR-AGE-YR-Table'!$A$9:$A$18</c:f>
              <c:strCache>
                <c:ptCount val="10"/>
                <c:pt idx="0">
                  <c:v>0-1</c:v>
                </c:pt>
                <c:pt idx="1">
                  <c:v>2-4</c:v>
                </c:pt>
                <c:pt idx="2">
                  <c:v>5-9</c:v>
                </c:pt>
                <c:pt idx="3">
                  <c:v>10-14</c:v>
                </c:pt>
                <c:pt idx="4">
                  <c:v>15-18</c:v>
                </c:pt>
                <c:pt idx="5">
                  <c:v>19-21</c:v>
                </c:pt>
                <c:pt idx="6">
                  <c:v>22-44</c:v>
                </c:pt>
                <c:pt idx="7">
                  <c:v>45-64</c:v>
                </c:pt>
                <c:pt idx="8">
                  <c:v>65-74</c:v>
                </c:pt>
                <c:pt idx="9">
                  <c:v>75+</c:v>
                </c:pt>
              </c:strCache>
            </c:strRef>
          </c:cat>
          <c:val>
            <c:numRef>
              <c:f>'NMBR-AGE-YR-Table'!$G$9:$G$18</c:f>
              <c:numCache>
                <c:formatCode>#,##0</c:formatCode>
                <c:ptCount val="10"/>
                <c:pt idx="0">
                  <c:v>115</c:v>
                </c:pt>
                <c:pt idx="1">
                  <c:v>85</c:v>
                </c:pt>
                <c:pt idx="2">
                  <c:v>1660</c:v>
                </c:pt>
                <c:pt idx="3">
                  <c:v>188738</c:v>
                </c:pt>
                <c:pt idx="4">
                  <c:v>69488</c:v>
                </c:pt>
                <c:pt idx="5">
                  <c:v>16354</c:v>
                </c:pt>
                <c:pt idx="6">
                  <c:v>160203</c:v>
                </c:pt>
                <c:pt idx="7">
                  <c:v>164653</c:v>
                </c:pt>
                <c:pt idx="8">
                  <c:v>7799</c:v>
                </c:pt>
                <c:pt idx="9">
                  <c:v>2931</c:v>
                </c:pt>
              </c:numCache>
            </c:numRef>
          </c:val>
        </c:ser>
        <c:ser>
          <c:idx val="6"/>
          <c:order val="6"/>
          <c:tx>
            <c:strRef>
              <c:f>'NMBR-AGE-YR-Table'!$H$7:$H$8</c:f>
              <c:strCache>
                <c:ptCount val="1"/>
                <c:pt idx="0">
                  <c:v>2010</c:v>
                </c:pt>
              </c:strCache>
            </c:strRef>
          </c:tx>
          <c:invertIfNegative val="0"/>
          <c:cat>
            <c:strRef>
              <c:f>'NMBR-AGE-YR-Table'!$A$9:$A$18</c:f>
              <c:strCache>
                <c:ptCount val="10"/>
                <c:pt idx="0">
                  <c:v>0-1</c:v>
                </c:pt>
                <c:pt idx="1">
                  <c:v>2-4</c:v>
                </c:pt>
                <c:pt idx="2">
                  <c:v>5-9</c:v>
                </c:pt>
                <c:pt idx="3">
                  <c:v>10-14</c:v>
                </c:pt>
                <c:pt idx="4">
                  <c:v>15-18</c:v>
                </c:pt>
                <c:pt idx="5">
                  <c:v>19-21</c:v>
                </c:pt>
                <c:pt idx="6">
                  <c:v>22-44</c:v>
                </c:pt>
                <c:pt idx="7">
                  <c:v>45-64</c:v>
                </c:pt>
                <c:pt idx="8">
                  <c:v>65-74</c:v>
                </c:pt>
                <c:pt idx="9">
                  <c:v>75+</c:v>
                </c:pt>
              </c:strCache>
            </c:strRef>
          </c:cat>
          <c:val>
            <c:numRef>
              <c:f>'NMBR-AGE-YR-Table'!$H$9:$H$18</c:f>
              <c:numCache>
                <c:formatCode>#,##0</c:formatCode>
                <c:ptCount val="10"/>
                <c:pt idx="0">
                  <c:v>56</c:v>
                </c:pt>
                <c:pt idx="1">
                  <c:v>49</c:v>
                </c:pt>
                <c:pt idx="2">
                  <c:v>2101</c:v>
                </c:pt>
                <c:pt idx="3">
                  <c:v>194893</c:v>
                </c:pt>
                <c:pt idx="4">
                  <c:v>61746</c:v>
                </c:pt>
                <c:pt idx="5">
                  <c:v>16214</c:v>
                </c:pt>
                <c:pt idx="6">
                  <c:v>182928</c:v>
                </c:pt>
                <c:pt idx="7">
                  <c:v>196475</c:v>
                </c:pt>
                <c:pt idx="8">
                  <c:v>14039</c:v>
                </c:pt>
                <c:pt idx="9">
                  <c:v>6326</c:v>
                </c:pt>
              </c:numCache>
            </c:numRef>
          </c:val>
        </c:ser>
        <c:dLbls>
          <c:showLegendKey val="0"/>
          <c:showVal val="0"/>
          <c:showCatName val="0"/>
          <c:showSerName val="0"/>
          <c:showPercent val="0"/>
          <c:showBubbleSize val="0"/>
        </c:dLbls>
        <c:gapWidth val="150"/>
        <c:axId val="215226224"/>
        <c:axId val="216751088"/>
      </c:barChart>
      <c:catAx>
        <c:axId val="21522622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6751088"/>
        <c:crosses val="autoZero"/>
        <c:auto val="0"/>
        <c:lblAlgn val="ctr"/>
        <c:lblOffset val="100"/>
        <c:noMultiLvlLbl val="0"/>
      </c:catAx>
      <c:valAx>
        <c:axId val="21675108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Number of Patients</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5226224"/>
        <c:crosses val="autoZero"/>
        <c:crossBetween val="between"/>
      </c:valAx>
      <c:dTable>
        <c:showHorzBorder val="1"/>
        <c:showVertBorder val="1"/>
        <c:showOutline val="1"/>
        <c:showKeys val="1"/>
        <c:txPr>
          <a:bodyPr/>
          <a:lstStyle/>
          <a:p>
            <a:pPr rtl="0">
              <a:defRPr sz="1000" b="0" i="0" u="none" strike="noStrike" baseline="0">
                <a:solidFill>
                  <a:srgbClr val="000000"/>
                </a:solidFill>
                <a:latin typeface="Calibri"/>
                <a:ea typeface="Calibri"/>
                <a:cs typeface="Calibri"/>
              </a:defRPr>
            </a:pPr>
            <a:endParaRPr lang="en-US"/>
          </a:p>
        </c:txPr>
      </c:dTable>
      <c:spPr>
        <a:solidFill>
          <a:sysClr val="window" lastClr="FFFFFF">
            <a:lumMod val="75000"/>
          </a:sysClr>
        </a:solid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c:printSettings>
  <c:extLst>
    <c:ext xmlns:c14="http://schemas.microsoft.com/office/drawing/2007/8/2/chart" uri="{781A3756-C4B2-4CAC-9D66-4F8BD8637D16}">
      <c14:pivotOptions>
        <c14:dropZoneFilter val="1"/>
        <c14:dropZoneCategories val="1"/>
        <c14:dropZoneData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[Mini-Sentinel_Summary-Table-Report_PRY2_STR64_67_Occurrence-of-Selected-Vaccinations-1.xlsx]NMBR-AGE-SEX-Table!PivotTable1</c:name>
    <c:fmtId val="0"/>
  </c:pivotSource>
  <c:chart>
    <c:autoTitleDeleted val="0"/>
    <c:pivotFmts>
      <c:pivotFmt>
        <c:idx val="0"/>
        <c:marker>
          <c:symbol val="none"/>
        </c:marker>
      </c:pivotFmt>
      <c:pivotFmt>
        <c:idx val="1"/>
        <c:marker>
          <c:symbol val="none"/>
        </c:marker>
      </c:pivotFmt>
    </c:pivotFmts>
    <c:plotArea>
      <c:layout/>
      <c:barChart>
        <c:barDir val="col"/>
        <c:grouping val="clustered"/>
        <c:varyColors val="0"/>
        <c:ser>
          <c:idx val="0"/>
          <c:order val="0"/>
          <c:tx>
            <c:strRef>
              <c:f>'NMBR-AGE-SEX-Table'!$B$8:$B$9</c:f>
              <c:strCache>
                <c:ptCount val="1"/>
                <c:pt idx="0">
                  <c:v>F</c:v>
                </c:pt>
              </c:strCache>
            </c:strRef>
          </c:tx>
          <c:invertIfNegative val="0"/>
          <c:cat>
            <c:strRef>
              <c:f>'NMBR-AGE-SEX-Table'!$A$10:$A$19</c:f>
              <c:strCache>
                <c:ptCount val="10"/>
                <c:pt idx="0">
                  <c:v>0-1</c:v>
                </c:pt>
                <c:pt idx="1">
                  <c:v>2-4</c:v>
                </c:pt>
                <c:pt idx="2">
                  <c:v>5-9</c:v>
                </c:pt>
                <c:pt idx="3">
                  <c:v>10-14</c:v>
                </c:pt>
                <c:pt idx="4">
                  <c:v>15-18</c:v>
                </c:pt>
                <c:pt idx="5">
                  <c:v>19-21</c:v>
                </c:pt>
                <c:pt idx="6">
                  <c:v>22-44</c:v>
                </c:pt>
                <c:pt idx="7">
                  <c:v>45-64</c:v>
                </c:pt>
                <c:pt idx="8">
                  <c:v>65-74</c:v>
                </c:pt>
                <c:pt idx="9">
                  <c:v>75+</c:v>
                </c:pt>
              </c:strCache>
            </c:strRef>
          </c:cat>
          <c:val>
            <c:numRef>
              <c:f>'NMBR-AGE-SEX-Table'!$B$10:$B$19</c:f>
              <c:numCache>
                <c:formatCode>#,##0</c:formatCode>
                <c:ptCount val="10"/>
                <c:pt idx="0">
                  <c:v>75879</c:v>
                </c:pt>
                <c:pt idx="1">
                  <c:v>2175</c:v>
                </c:pt>
                <c:pt idx="2">
                  <c:v>196</c:v>
                </c:pt>
                <c:pt idx="3">
                  <c:v>122</c:v>
                </c:pt>
                <c:pt idx="4">
                  <c:v>121</c:v>
                </c:pt>
                <c:pt idx="5">
                  <c:v>36</c:v>
                </c:pt>
                <c:pt idx="6">
                  <c:v>360</c:v>
                </c:pt>
                <c:pt idx="7">
                  <c:v>126</c:v>
                </c:pt>
                <c:pt idx="8">
                  <c:v>21</c:v>
                </c:pt>
                <c:pt idx="9">
                  <c:v>18</c:v>
                </c:pt>
              </c:numCache>
            </c:numRef>
          </c:val>
        </c:ser>
        <c:ser>
          <c:idx val="1"/>
          <c:order val="1"/>
          <c:tx>
            <c:strRef>
              <c:f>'NMBR-AGE-SEX-Table'!$C$8:$C$9</c:f>
              <c:strCache>
                <c:ptCount val="1"/>
                <c:pt idx="0">
                  <c:v>M</c:v>
                </c:pt>
              </c:strCache>
            </c:strRef>
          </c:tx>
          <c:invertIfNegative val="0"/>
          <c:cat>
            <c:strRef>
              <c:f>'NMBR-AGE-SEX-Table'!$A$10:$A$19</c:f>
              <c:strCache>
                <c:ptCount val="10"/>
                <c:pt idx="0">
                  <c:v>0-1</c:v>
                </c:pt>
                <c:pt idx="1">
                  <c:v>2-4</c:v>
                </c:pt>
                <c:pt idx="2">
                  <c:v>5-9</c:v>
                </c:pt>
                <c:pt idx="3">
                  <c:v>10-14</c:v>
                </c:pt>
                <c:pt idx="4">
                  <c:v>15-18</c:v>
                </c:pt>
                <c:pt idx="5">
                  <c:v>19-21</c:v>
                </c:pt>
                <c:pt idx="6">
                  <c:v>22-44</c:v>
                </c:pt>
                <c:pt idx="7">
                  <c:v>45-64</c:v>
                </c:pt>
                <c:pt idx="8">
                  <c:v>65-74</c:v>
                </c:pt>
                <c:pt idx="9">
                  <c:v>75+</c:v>
                </c:pt>
              </c:strCache>
            </c:strRef>
          </c:cat>
          <c:val>
            <c:numRef>
              <c:f>'NMBR-AGE-SEX-Table'!$C$10:$C$19</c:f>
              <c:numCache>
                <c:formatCode>#,##0</c:formatCode>
                <c:ptCount val="10"/>
                <c:pt idx="0">
                  <c:v>80035</c:v>
                </c:pt>
                <c:pt idx="1">
                  <c:v>2230</c:v>
                </c:pt>
                <c:pt idx="2">
                  <c:v>212</c:v>
                </c:pt>
                <c:pt idx="3">
                  <c:v>59</c:v>
                </c:pt>
                <c:pt idx="4">
                  <c:v>36</c:v>
                </c:pt>
                <c:pt idx="5">
                  <c:v>6</c:v>
                </c:pt>
                <c:pt idx="6">
                  <c:v>185</c:v>
                </c:pt>
                <c:pt idx="7">
                  <c:v>83</c:v>
                </c:pt>
                <c:pt idx="8">
                  <c:v>16</c:v>
                </c:pt>
                <c:pt idx="9">
                  <c:v>16</c:v>
                </c:pt>
              </c:numCache>
            </c:numRef>
          </c:val>
        </c:ser>
        <c:dLbls>
          <c:showLegendKey val="0"/>
          <c:showVal val="0"/>
          <c:showCatName val="0"/>
          <c:showSerName val="0"/>
          <c:showPercent val="0"/>
          <c:showBubbleSize val="0"/>
        </c:dLbls>
        <c:gapWidth val="150"/>
        <c:axId val="216752264"/>
        <c:axId val="216752656"/>
      </c:barChart>
      <c:catAx>
        <c:axId val="21675226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6752656"/>
        <c:crosses val="autoZero"/>
        <c:auto val="0"/>
        <c:lblAlgn val="ctr"/>
        <c:lblOffset val="100"/>
        <c:noMultiLvlLbl val="0"/>
      </c:catAx>
      <c:valAx>
        <c:axId val="21675265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Number of Patients</a:t>
                </a:r>
              </a:p>
            </c:rich>
          </c:tx>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6752264"/>
        <c:crosses val="autoZero"/>
        <c:crossBetween val="between"/>
      </c:valAx>
      <c:spPr>
        <a:solidFill>
          <a:sysClr val="window" lastClr="FFFFFF">
            <a:lumMod val="75000"/>
          </a:sysClr>
        </a:solidFill>
      </c:spPr>
    </c:plotArea>
    <c:legend>
      <c:legendPos val="b"/>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[Mini-Sentinel_Summary-Table-Report_PRY2_STR64_67_Occurrence-of-Selected-Vaccinations-1.xlsx]PR-AGE-SEX-Table!PivotTable2</c:name>
    <c:fmtId val="0"/>
  </c:pivotSource>
  <c:chart>
    <c:autoTitleDeleted val="0"/>
    <c:pivotFmts>
      <c:pivotFmt>
        <c:idx val="0"/>
        <c:marker>
          <c:symbol val="none"/>
        </c:marker>
      </c:pivotFmt>
      <c:pivotFmt>
        <c:idx val="1"/>
        <c:marker>
          <c:symbol val="none"/>
        </c:marker>
      </c:pivotFmt>
    </c:pivotFmts>
    <c:plotArea>
      <c:layout/>
      <c:barChart>
        <c:barDir val="col"/>
        <c:grouping val="clustered"/>
        <c:varyColors val="0"/>
        <c:ser>
          <c:idx val="0"/>
          <c:order val="0"/>
          <c:tx>
            <c:strRef>
              <c:f>'PR-AGE-SEX-Table'!$B$8:$B$9</c:f>
              <c:strCache>
                <c:ptCount val="1"/>
                <c:pt idx="0">
                  <c:v>F</c:v>
                </c:pt>
              </c:strCache>
            </c:strRef>
          </c:tx>
          <c:invertIfNegative val="0"/>
          <c:cat>
            <c:strRef>
              <c:f>'PR-AGE-SEX-Table'!$A$10:$A$19</c:f>
              <c:strCache>
                <c:ptCount val="10"/>
                <c:pt idx="0">
                  <c:v>0-1</c:v>
                </c:pt>
                <c:pt idx="1">
                  <c:v>2-4</c:v>
                </c:pt>
                <c:pt idx="2">
                  <c:v>5-9</c:v>
                </c:pt>
                <c:pt idx="3">
                  <c:v>10-14</c:v>
                </c:pt>
                <c:pt idx="4">
                  <c:v>15-18</c:v>
                </c:pt>
                <c:pt idx="5">
                  <c:v>19-21</c:v>
                </c:pt>
                <c:pt idx="6">
                  <c:v>22-44</c:v>
                </c:pt>
                <c:pt idx="7">
                  <c:v>45-64</c:v>
                </c:pt>
                <c:pt idx="8">
                  <c:v>65-74</c:v>
                </c:pt>
                <c:pt idx="9">
                  <c:v>75+</c:v>
                </c:pt>
              </c:strCache>
            </c:strRef>
          </c:cat>
          <c:val>
            <c:numRef>
              <c:f>'PR-AGE-SEX-Table'!$B$10:$B$19</c:f>
              <c:numCache>
                <c:formatCode>0.0</c:formatCode>
                <c:ptCount val="10"/>
                <c:pt idx="0">
                  <c:v>229.71857378101782</c:v>
                </c:pt>
                <c:pt idx="1">
                  <c:v>4.7241988122625855</c:v>
                </c:pt>
                <c:pt idx="2">
                  <c:v>0.28860501131361399</c:v>
                </c:pt>
                <c:pt idx="3">
                  <c:v>0.17252394443650715</c:v>
                </c:pt>
                <c:pt idx="4">
                  <c:v>0.22384730217687643</c:v>
                </c:pt>
                <c:pt idx="5">
                  <c:v>9.6653796015880963E-2</c:v>
                </c:pt>
                <c:pt idx="6">
                  <c:v>9.4152535716091904E-2</c:v>
                </c:pt>
                <c:pt idx="7">
                  <c:v>2.9963263310531479E-2</c:v>
                </c:pt>
                <c:pt idx="8">
                  <c:v>1.9762425244826045E-2</c:v>
                </c:pt>
                <c:pt idx="9">
                  <c:v>8.7806719848269998E-3</c:v>
                </c:pt>
              </c:numCache>
            </c:numRef>
          </c:val>
        </c:ser>
        <c:ser>
          <c:idx val="1"/>
          <c:order val="1"/>
          <c:tx>
            <c:strRef>
              <c:f>'PR-AGE-SEX-Table'!$C$8:$C$9</c:f>
              <c:strCache>
                <c:ptCount val="1"/>
                <c:pt idx="0">
                  <c:v>M</c:v>
                </c:pt>
              </c:strCache>
            </c:strRef>
          </c:tx>
          <c:invertIfNegative val="0"/>
          <c:cat>
            <c:strRef>
              <c:f>'PR-AGE-SEX-Table'!$A$10:$A$19</c:f>
              <c:strCache>
                <c:ptCount val="10"/>
                <c:pt idx="0">
                  <c:v>0-1</c:v>
                </c:pt>
                <c:pt idx="1">
                  <c:v>2-4</c:v>
                </c:pt>
                <c:pt idx="2">
                  <c:v>5-9</c:v>
                </c:pt>
                <c:pt idx="3">
                  <c:v>10-14</c:v>
                </c:pt>
                <c:pt idx="4">
                  <c:v>15-18</c:v>
                </c:pt>
                <c:pt idx="5">
                  <c:v>19-21</c:v>
                </c:pt>
                <c:pt idx="6">
                  <c:v>22-44</c:v>
                </c:pt>
                <c:pt idx="7">
                  <c:v>45-64</c:v>
                </c:pt>
                <c:pt idx="8">
                  <c:v>65-74</c:v>
                </c:pt>
                <c:pt idx="9">
                  <c:v>75+</c:v>
                </c:pt>
              </c:strCache>
            </c:strRef>
          </c:cat>
          <c:val>
            <c:numRef>
              <c:f>'PR-AGE-SEX-Table'!$C$10:$C$19</c:f>
              <c:numCache>
                <c:formatCode>0.0</c:formatCode>
                <c:ptCount val="10"/>
                <c:pt idx="0">
                  <c:v>229.35175231575869</c:v>
                </c:pt>
                <c:pt idx="1">
                  <c:v>4.8577181756853447</c:v>
                </c:pt>
                <c:pt idx="2">
                  <c:v>0.29085110126158437</c:v>
                </c:pt>
                <c:pt idx="3">
                  <c:v>7.730205520397436E-2</c:v>
                </c:pt>
                <c:pt idx="4">
                  <c:v>4.5658468762243096E-2</c:v>
                </c:pt>
                <c:pt idx="5">
                  <c:v>1.9587343637908365E-2</c:v>
                </c:pt>
                <c:pt idx="6">
                  <c:v>3.8339373417101599E-2</c:v>
                </c:pt>
                <c:pt idx="7">
                  <c:v>2.8744193981893013E-2</c:v>
                </c:pt>
                <c:pt idx="8">
                  <c:v>2.1777623659210342E-2</c:v>
                </c:pt>
                <c:pt idx="9">
                  <c:v>2.8111800631109924E-2</c:v>
                </c:pt>
              </c:numCache>
            </c:numRef>
          </c:val>
        </c:ser>
        <c:dLbls>
          <c:showLegendKey val="0"/>
          <c:showVal val="0"/>
          <c:showCatName val="0"/>
          <c:showSerName val="0"/>
          <c:showPercent val="0"/>
          <c:showBubbleSize val="0"/>
        </c:dLbls>
        <c:gapWidth val="150"/>
        <c:axId val="216753048"/>
        <c:axId val="216753440"/>
      </c:barChart>
      <c:catAx>
        <c:axId val="2167530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6753440"/>
        <c:crosses val="autoZero"/>
        <c:auto val="0"/>
        <c:lblAlgn val="ctr"/>
        <c:lblOffset val="100"/>
        <c:noMultiLvlLbl val="0"/>
      </c:catAx>
      <c:valAx>
        <c:axId val="21675344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Prevalence Rate (Patients per 1,000 Enrollees)</a:t>
                </a:r>
              </a:p>
            </c:rich>
          </c:tx>
          <c:layout/>
          <c:overlay val="0"/>
        </c:title>
        <c:numFmt formatCode="0.0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6753048"/>
        <c:crosses val="autoZero"/>
        <c:crossBetween val="between"/>
      </c:valAx>
      <c:spPr>
        <a:solidFill>
          <a:sysClr val="window" lastClr="FFFFFF">
            <a:lumMod val="75000"/>
          </a:sysClr>
        </a:solidFill>
      </c:spPr>
    </c:plotArea>
    <c:legend>
      <c:legendPos val="b"/>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[Mini-Sentinel_Summary-Table-Report_PRY2_STR64_67_Occurrence-of-Selected-Vaccinations-1.xlsx]EvntsPrPat-Table!PivotTable3</c:name>
    <c:fmtId val="0"/>
  </c:pivotSource>
  <c:chart>
    <c:autoTitleDeleted val="0"/>
    <c:pivotFmts>
      <c:pivotFmt>
        <c:idx val="0"/>
        <c:marker>
          <c:symbol val="none"/>
        </c:marker>
      </c:pivotFmt>
      <c:pivotFmt>
        <c:idx val="1"/>
        <c:marker>
          <c:symbol val="none"/>
        </c:marker>
      </c:pivotFmt>
    </c:pivotFmts>
    <c:plotArea>
      <c:layout/>
      <c:barChart>
        <c:barDir val="col"/>
        <c:grouping val="clustered"/>
        <c:varyColors val="0"/>
        <c:ser>
          <c:idx val="0"/>
          <c:order val="0"/>
          <c:tx>
            <c:strRef>
              <c:f>'EvntsPrPat-Table'!$B$8:$B$9</c:f>
              <c:strCache>
                <c:ptCount val="1"/>
                <c:pt idx="0">
                  <c:v>F</c:v>
                </c:pt>
              </c:strCache>
            </c:strRef>
          </c:tx>
          <c:invertIfNegative val="0"/>
          <c:cat>
            <c:strRef>
              <c:f>'EvntsPrPat-Table'!$A$10:$A$17</c:f>
              <c:strCache>
                <c:ptCount val="8"/>
                <c:pt idx="0">
                  <c:v>0-1</c:v>
                </c:pt>
                <c:pt idx="1">
                  <c:v>2-4</c:v>
                </c:pt>
                <c:pt idx="2">
                  <c:v>5-9</c:v>
                </c:pt>
                <c:pt idx="3">
                  <c:v>10-14</c:v>
                </c:pt>
                <c:pt idx="4">
                  <c:v>19-21</c:v>
                </c:pt>
                <c:pt idx="5">
                  <c:v>22-44</c:v>
                </c:pt>
                <c:pt idx="6">
                  <c:v>45-64</c:v>
                </c:pt>
                <c:pt idx="7">
                  <c:v>65-74</c:v>
                </c:pt>
              </c:strCache>
            </c:strRef>
          </c:cat>
          <c:val>
            <c:numRef>
              <c:f>'EvntsPrPat-Table'!$B$10:$B$17</c:f>
              <c:numCache>
                <c:formatCode>0.0</c:formatCode>
                <c:ptCount val="8"/>
                <c:pt idx="0">
                  <c:v>1</c:v>
                </c:pt>
                <c:pt idx="1">
                  <c:v>1.0121212121212122</c:v>
                </c:pt>
                <c:pt idx="2">
                  <c:v>1.0152594099694812</c:v>
                </c:pt>
                <c:pt idx="3">
                  <c:v>1</c:v>
                </c:pt>
                <c:pt idx="4">
                  <c:v>1</c:v>
                </c:pt>
                <c:pt idx="5">
                  <c:v>1</c:v>
                </c:pt>
                <c:pt idx="6">
                  <c:v>1</c:v>
                </c:pt>
                <c:pt idx="7">
                  <c:v>#N/A</c:v>
                </c:pt>
              </c:numCache>
            </c:numRef>
          </c:val>
        </c:ser>
        <c:ser>
          <c:idx val="1"/>
          <c:order val="1"/>
          <c:tx>
            <c:strRef>
              <c:f>'EvntsPrPat-Table'!$C$8:$C$9</c:f>
              <c:strCache>
                <c:ptCount val="1"/>
                <c:pt idx="0">
                  <c:v>M</c:v>
                </c:pt>
              </c:strCache>
            </c:strRef>
          </c:tx>
          <c:invertIfNegative val="0"/>
          <c:cat>
            <c:strRef>
              <c:f>'EvntsPrPat-Table'!$A$10:$A$17</c:f>
              <c:strCache>
                <c:ptCount val="8"/>
                <c:pt idx="0">
                  <c:v>0-1</c:v>
                </c:pt>
                <c:pt idx="1">
                  <c:v>2-4</c:v>
                </c:pt>
                <c:pt idx="2">
                  <c:v>5-9</c:v>
                </c:pt>
                <c:pt idx="3">
                  <c:v>10-14</c:v>
                </c:pt>
                <c:pt idx="4">
                  <c:v>19-21</c:v>
                </c:pt>
                <c:pt idx="5">
                  <c:v>22-44</c:v>
                </c:pt>
                <c:pt idx="6">
                  <c:v>45-64</c:v>
                </c:pt>
                <c:pt idx="7">
                  <c:v>65-74</c:v>
                </c:pt>
              </c:strCache>
            </c:strRef>
          </c:cat>
          <c:val>
            <c:numRef>
              <c:f>'EvntsPrPat-Table'!$C$10:$C$17</c:f>
              <c:numCache>
                <c:formatCode>0.0</c:formatCode>
                <c:ptCount val="8"/>
                <c:pt idx="0">
                  <c:v>1.0714285714285714</c:v>
                </c:pt>
                <c:pt idx="1">
                  <c:v>1.0130047912388775</c:v>
                </c:pt>
                <c:pt idx="2">
                  <c:v>1.0129509713228493</c:v>
                </c:pt>
                <c:pt idx="3">
                  <c:v>1</c:v>
                </c:pt>
                <c:pt idx="4">
                  <c:v>#N/A</c:v>
                </c:pt>
                <c:pt idx="5">
                  <c:v>1</c:v>
                </c:pt>
                <c:pt idx="6">
                  <c:v>1</c:v>
                </c:pt>
                <c:pt idx="7">
                  <c:v>1</c:v>
                </c:pt>
              </c:numCache>
            </c:numRef>
          </c:val>
        </c:ser>
        <c:dLbls>
          <c:showLegendKey val="0"/>
          <c:showVal val="0"/>
          <c:showCatName val="0"/>
          <c:showSerName val="0"/>
          <c:showPercent val="0"/>
          <c:showBubbleSize val="0"/>
        </c:dLbls>
        <c:gapWidth val="150"/>
        <c:axId val="216754616"/>
        <c:axId val="217386672"/>
      </c:barChart>
      <c:catAx>
        <c:axId val="21675461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7386672"/>
        <c:crosses val="autoZero"/>
        <c:auto val="0"/>
        <c:lblAlgn val="ctr"/>
        <c:lblOffset val="100"/>
        <c:noMultiLvlLbl val="0"/>
      </c:catAx>
      <c:valAx>
        <c:axId val="21738667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Events per Patient</a:t>
                </a:r>
              </a:p>
            </c:rich>
          </c:tx>
          <c:layout/>
          <c:overlay val="0"/>
        </c:title>
        <c:numFmt formatCode="0.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6754616"/>
        <c:crosses val="autoZero"/>
        <c:crossBetween val="between"/>
      </c:valAx>
      <c:spPr>
        <a:solidFill>
          <a:sysClr val="window" lastClr="FFFFFF">
            <a:lumMod val="75000"/>
          </a:sysClr>
        </a:solidFill>
      </c:spPr>
    </c:plotArea>
    <c:legend>
      <c:legendPos val="b"/>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123825</xdr:colOff>
      <xdr:row>2</xdr:row>
      <xdr:rowOff>85725</xdr:rowOff>
    </xdr:from>
    <xdr:to>
      <xdr:col>13</xdr:col>
      <xdr:colOff>542925</xdr:colOff>
      <xdr:row>30</xdr:row>
      <xdr:rowOff>57150</xdr:rowOff>
    </xdr:to>
    <xdr:graphicFrame macro="">
      <xdr:nvGraphicFramePr>
        <xdr:cNvPr id="316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133350</xdr:rowOff>
    </xdr:from>
    <xdr:to>
      <xdr:col>13</xdr:col>
      <xdr:colOff>533400</xdr:colOff>
      <xdr:row>29</xdr:row>
      <xdr:rowOff>95250</xdr:rowOff>
    </xdr:to>
    <xdr:graphicFrame macro="">
      <xdr:nvGraphicFramePr>
        <xdr:cNvPr id="1646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2</xdr:row>
      <xdr:rowOff>142875</xdr:rowOff>
    </xdr:from>
    <xdr:to>
      <xdr:col>13</xdr:col>
      <xdr:colOff>600075</xdr:colOff>
      <xdr:row>29</xdr:row>
      <xdr:rowOff>19050</xdr:rowOff>
    </xdr:to>
    <xdr:graphicFrame macro="">
      <xdr:nvGraphicFramePr>
        <xdr:cNvPr id="3387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142875</xdr:rowOff>
    </xdr:from>
    <xdr:to>
      <xdr:col>13</xdr:col>
      <xdr:colOff>600075</xdr:colOff>
      <xdr:row>29</xdr:row>
      <xdr:rowOff>180975</xdr:rowOff>
    </xdr:to>
    <xdr:graphicFrame macro="">
      <xdr:nvGraphicFramePr>
        <xdr:cNvPr id="4411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TIDE%20Projects\FDA_Sentinel\07.%20Projects%20and%20Task%20Orders\00.%20FDA%20Data%20Requests\ST\ST_Reports_To_Website\ReportsNotRequestedByFDA\08.%20Final%20Reports%20Posted\MS-Report_ST_PRY2Query64_67_HCPCS_toFDA20120619.xls"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file:///C:\TIDE%20Projects\FDA_Sentinel\07.%20Projects%20and%20Task%20Orders\00.%20FDA%20Data%20Requests\ST\ST_Reports_To_Website\ReportsNotRequestedByFDA\08.%20Final%20Reports%20Posted\MS-Report_ST_PRY2Query64_67_HCPCS_toFDA20120619.xls"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TIDE%20Projects\FDA_Sentinel\07.%20Projects%20and%20Task%20Orders\00.%20FDA%20Data%20Requests\ST\ST_Reports_To_Website\ReportsNotRequestedByFDA\08.%20Final%20Reports%20Posted\MS-Report_ST_PRY2Query64_67_HCPCS_toFDA20120619.xls"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openxmlformats.org/officeDocument/2006/relationships/externalLinkPath" Target="file:///C:\TIDE%20Projects\FDA_Sentinel\07.%20Projects%20and%20Task%20Orders\00.%20FDA%20Data%20Requests\ST\ST_Reports_To_Website\ReportsNotRequestedByFDA\08.%20Final%20Reports%20Posted\MS-Report_ST_PRY2Query64_67_HCPCS_toFDA20120619.xls" TargetMode="External"/><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2" Type="http://schemas.openxmlformats.org/officeDocument/2006/relationships/externalLinkPath" Target="file:///C:\TIDE%20Projects\FDA_Sentinel\07.%20Projects%20and%20Task%20Orders\00.%20FDA%20Data%20Requests\ST\ST_Reports_To_Website\ReportsNotRequestedByFDA\08.%20Final%20Reports%20Posted\MS-Report_ST_PRY2Query64_67_HCPCS_toFDA20120619.xls" TargetMode="External"/><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2" Type="http://schemas.openxmlformats.org/officeDocument/2006/relationships/externalLinkPath" Target="file:///C:\TIDE%20Projects\FDA_Sentinel\07.%20Projects%20and%20Task%20Orders\00.%20FDA%20Data%20Requests\ST\ST_Reports_To_Website\ReportsNotRequestedByFDA\08.%20Final%20Reports%20Posted\MS-Report_ST_PRY2Query64_67_HCPCS_toFDA20120619.xls" TargetMode="External"/><Relationship Id="rId1" Type="http://schemas.openxmlformats.org/officeDocument/2006/relationships/pivotCacheRecords" Target="pivotCacheRecords6.xml"/></Relationships>
</file>

<file path=xl/pivotCache/pivotCacheDefinition1.xml><?xml version="1.0" encoding="utf-8"?>
<pivotCacheDefinition xmlns="http://schemas.openxmlformats.org/spreadsheetml/2006/main" xmlns:r="http://schemas.openxmlformats.org/officeDocument/2006/relationships" r:id="rId1" refreshedBy="Elizabeth Cavagnaro" refreshedDate="41029.668859143516" createdVersion="1" refreshedVersion="3" recordCount="2306" upgradeOnRefresh="1">
  <cacheSource type="worksheet">
    <worksheetSource ref="A1:L2307" sheet="HCPCS_Data" r:id="rId2"/>
  </cacheSource>
  <cacheFields count="13">
    <cacheField name="Age Group" numFmtId="0">
      <sharedItems count="10">
        <s v="0-1"/>
        <s v="2-4"/>
        <s v="5-9"/>
        <s v="10-14"/>
        <s v="15-18"/>
        <s v="19-21"/>
        <s v="22-44"/>
        <s v="45-64"/>
        <s v="65-74"/>
        <s v="75+"/>
      </sharedItems>
    </cacheField>
    <cacheField name="Sex" numFmtId="0">
      <sharedItems count="2">
        <s v="F"/>
        <s v="M"/>
      </sharedItems>
    </cacheField>
    <cacheField name="Period" numFmtId="0">
      <sharedItems containsSemiMixedTypes="0" containsString="0" containsNumber="1" containsInteger="1" minValue="2004" maxValue="2010" count="7">
        <n v="2008"/>
        <n v="2009"/>
        <n v="2010"/>
        <n v="2007"/>
        <n v="2004"/>
        <n v="2005"/>
        <n v="2006"/>
      </sharedItems>
    </cacheField>
    <cacheField name="PXCode" numFmtId="0">
      <sharedItems containsSemiMixedTypes="0" containsString="0" containsNumber="1" containsInteger="1" minValue="90648" maxValue="90723"/>
    </cacheField>
    <cacheField name="PXName" numFmtId="0">
      <sharedItems count="21">
        <s v="HEMOPHILUS INFLUENZA B VACCINE PRP-T CONJUGATE (4 DOSE SCHEDULE), FOR INTRAMUSCULAR USE"/>
        <s v="DIPHTHERIA-TETANUS-ACELLULAR PERTUSSIS, HAEMOPHILIS INFLUENZA TYPE B, AND INACTIVATED POLIOVIRUS VACCINE, FOR INTRAMUSCULAR USE"/>
        <s v="DIPHTHERIA, TETANUS TOXOID, AND ACELLULAR PERTUSSIS VACCINES FOR USE IN INDIVIDUALS YOUNGER THAN 7 YEARS, FOR INTRAMUSCULAR USE"/>
        <s v="DIPHTHERIA-TETANUS-ACELLULAR PERTUSSIS VACCINE FOR USE IN INDIVIDUALS 7 YEARS OR OLDER, FOR INTRAMUSCULAR USE"/>
        <s v="DIPHTHERIA-TETANUS-ACELLULAR PERTUSSIS AND HAEMOPHILIS INFLUENZA TYPE B VACCINE, FOR INTRAMUSCULAR USE"/>
        <s v="DIPHTHERIA-TETANUS-ACELLULAR PERTUSSIS, HEPATITIS B, AND INACTIVATED POLIOVIRUS VACCINE, FOR INTRAMUSCULAR USE"/>
        <s v="DIPHTHERIA-TETANUS-ACELLULAR PERTUSSIS AND INACTIVATED POLIOVIRUS VACCINE ADMINISTERED TO PATIENTS AGE 4-6 YEARS, FOR INTRAMUSCULAR USE"/>
        <s v="DTAP-IPV INACTIVATED ADMIN PTS AGE 4-6 YRS IM" u="1"/>
        <s v="HEMOPHILUS INFLUENZA B VACCINE PRP-T 4 DOSE IM" u="1"/>
        <s v="TDAP VACCINE 7/&gt; YR IM" u="1"/>
        <s v="DTAP/HIB VACCINE IM" u="1"/>
        <s v="DTAP VACCINE &lt; 7 YRS IM" u="1"/>
        <s v="DIPHTH TETANUS TOX ACELL PERTUSSIS VACC &lt;7 YR IM" u="1"/>
        <s v="DTAP-HIB-IPV INACTIVATED VACCINE IM" u="1"/>
        <s v="DTAP-HEPB-IPV VACCINE INTRAMUSCULAR" u="1"/>
        <s v="DTAP-HIB VACCINE INTRAMUSCULAR" u="1"/>
        <s v="TDAP VACCINE &gt;7 IM" u="1"/>
        <s v="DTAP-HEP B-IPV VACCINE IM" u="1"/>
        <s v="DTAP-HIB-IP VACCINE IM" u="1"/>
        <s v="HIB VACCINE PRP-T IM" u="1"/>
        <s v="DTAP-IPV VACC 4-6 YR IM" u="1"/>
      </sharedItems>
    </cacheField>
    <cacheField name="Setting" numFmtId="0">
      <sharedItems count="4">
        <s v="Outpatient"/>
        <s v="Emergency Department"/>
        <s v="ED" u="1"/>
        <s v="AV" u="1"/>
      </sharedItems>
    </cacheField>
    <cacheField name="Events" numFmtId="0">
      <sharedItems containsSemiMixedTypes="0" containsString="0" containsNumber="1" containsInteger="1" minValue="1" maxValue="228188"/>
    </cacheField>
    <cacheField name="Patients" numFmtId="0">
      <sharedItems containsSemiMixedTypes="0" containsString="0" containsNumber="1" containsInteger="1" minValue="1" maxValue="146303"/>
    </cacheField>
    <cacheField name="Total Enrollment in Strata(Members)" numFmtId="0">
      <sharedItems containsString="0" containsBlank="1" containsNumber="1" containsInteger="1" minValue="4298" maxValue="3936902"/>
    </cacheField>
    <cacheField name="Prevalence Rate (Users per 1000 enrollees)" numFmtId="0">
      <sharedItems containsString="0" containsBlank="1" containsNumber="1" minValue="0" maxValue="842"/>
    </cacheField>
    <cacheField name="Event Rate (Events per 1000 enrollees)" numFmtId="0">
      <sharedItems containsString="0" containsBlank="1" containsNumber="1" minValue="0" maxValue="1244.2"/>
    </cacheField>
    <cacheField name="Events Per member" numFmtId="0">
      <sharedItems containsSemiMixedTypes="0" containsString="0" containsNumber="1" minValue="1" maxValue="4.5"/>
    </cacheField>
    <cacheField name="evntsprpat" numFmtId="0" formula="Events/Patients" databaseField="0"/>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Elizabeth Cavagnaro" refreshedDate="41029.668879629629" createdVersion="1" refreshedVersion="3" recordCount="2306" upgradeOnRefresh="1">
  <cacheSource type="worksheet">
    <worksheetSource ref="A1:L2307" sheet="HCPCS_Data" r:id="rId2"/>
  </cacheSource>
  <cacheFields count="13">
    <cacheField name="Age Group" numFmtId="0">
      <sharedItems count="10">
        <s v="0-1"/>
        <s v="2-4"/>
        <s v="5-9"/>
        <s v="10-14"/>
        <s v="15-18"/>
        <s v="19-21"/>
        <s v="22-44"/>
        <s v="45-64"/>
        <s v="65-74"/>
        <s v="75+"/>
      </sharedItems>
    </cacheField>
    <cacheField name="Sex" numFmtId="0">
      <sharedItems count="2">
        <s v="F"/>
        <s v="M"/>
      </sharedItems>
    </cacheField>
    <cacheField name="Period" numFmtId="0">
      <sharedItems containsSemiMixedTypes="0" containsString="0" containsNumber="1" containsInteger="1" minValue="2004" maxValue="2010" count="7">
        <n v="2008"/>
        <n v="2009"/>
        <n v="2010"/>
        <n v="2007"/>
        <n v="2004"/>
        <n v="2005"/>
        <n v="2006"/>
      </sharedItems>
    </cacheField>
    <cacheField name="PXCode" numFmtId="0">
      <sharedItems containsSemiMixedTypes="0" containsString="0" containsNumber="1" containsInteger="1" minValue="90648" maxValue="90723"/>
    </cacheField>
    <cacheField name="PXName" numFmtId="0">
      <sharedItems count="21">
        <s v="HEMOPHILUS INFLUENZA B VACCINE PRP-T CONJUGATE (4 DOSE SCHEDULE), FOR INTRAMUSCULAR USE"/>
        <s v="DIPHTHERIA-TETANUS-ACELLULAR PERTUSSIS, HAEMOPHILIS INFLUENZA TYPE B, AND INACTIVATED POLIOVIRUS VACCINE, FOR INTRAMUSCULAR USE"/>
        <s v="DIPHTHERIA, TETANUS TOXOID, AND ACELLULAR PERTUSSIS VACCINES FOR USE IN INDIVIDUALS YOUNGER THAN 7 YEARS, FOR INTRAMUSCULAR USE"/>
        <s v="DIPHTHERIA-TETANUS-ACELLULAR PERTUSSIS VACCINE FOR USE IN INDIVIDUALS 7 YEARS OR OLDER, FOR INTRAMUSCULAR USE"/>
        <s v="DIPHTHERIA-TETANUS-ACELLULAR PERTUSSIS AND HAEMOPHILIS INFLUENZA TYPE B VACCINE, FOR INTRAMUSCULAR USE"/>
        <s v="DIPHTHERIA-TETANUS-ACELLULAR PERTUSSIS, HEPATITIS B, AND INACTIVATED POLIOVIRUS VACCINE, FOR INTRAMUSCULAR USE"/>
        <s v="DIPHTHERIA-TETANUS-ACELLULAR PERTUSSIS AND INACTIVATED POLIOVIRUS VACCINE ADMINISTERED TO PATIENTS AGE 4-6 YEARS, FOR INTRAMUSCULAR USE"/>
        <s v="DTAP-IPV INACTIVATED ADMIN PTS AGE 4-6 YRS IM" u="1"/>
        <s v="HEMOPHILUS INFLUENZA B VACCINE PRP-T 4 DOSE IM" u="1"/>
        <s v="TDAP VACCINE 7/&gt; YR IM" u="1"/>
        <s v="DTAP/HIB VACCINE IM" u="1"/>
        <s v="DTAP VACCINE &lt; 7 YRS IM" u="1"/>
        <s v="DIPHTH TETANUS TOX ACELL PERTUSSIS VACC &lt;7 YR IM" u="1"/>
        <s v="DTAP-HIB-IPV INACTIVATED VACCINE IM" u="1"/>
        <s v="DTAP-HEPB-IPV VACCINE INTRAMUSCULAR" u="1"/>
        <s v="DTAP-HIB VACCINE INTRAMUSCULAR" u="1"/>
        <s v="TDAP VACCINE &gt;7 IM" u="1"/>
        <s v="DTAP-HEP B-IPV VACCINE IM" u="1"/>
        <s v="DTAP-HIB-IP VACCINE IM" u="1"/>
        <s v="HIB VACCINE PRP-T IM" u="1"/>
        <s v="DTAP-IPV VACC 4-6 YR IM" u="1"/>
      </sharedItems>
    </cacheField>
    <cacheField name="Setting" numFmtId="0">
      <sharedItems count="4">
        <s v="Outpatient"/>
        <s v="Emergency Department"/>
        <s v="ED" u="1"/>
        <s v="AV" u="1"/>
      </sharedItems>
    </cacheField>
    <cacheField name="Events" numFmtId="0">
      <sharedItems containsSemiMixedTypes="0" containsString="0" containsNumber="1" containsInteger="1" minValue="1" maxValue="228188"/>
    </cacheField>
    <cacheField name="Patients" numFmtId="0">
      <sharedItems containsSemiMixedTypes="0" containsString="0" containsNumber="1" containsInteger="1" minValue="1" maxValue="146303"/>
    </cacheField>
    <cacheField name="Total Enrollment in Strata(Members)" numFmtId="0">
      <sharedItems containsString="0" containsBlank="1" containsNumber="1" containsInteger="1" minValue="4298" maxValue="3936902"/>
    </cacheField>
    <cacheField name="Prevalence Rate (Users per 1000 enrollees)" numFmtId="0">
      <sharedItems containsString="0" containsBlank="1" containsNumber="1" minValue="0" maxValue="842"/>
    </cacheField>
    <cacheField name="Event Rate (Events per 1000 enrollees)" numFmtId="0">
      <sharedItems containsString="0" containsBlank="1" containsNumber="1" minValue="0" maxValue="1244.2"/>
    </cacheField>
    <cacheField name="Events Per member" numFmtId="0">
      <sharedItems containsSemiMixedTypes="0" containsString="0" containsNumber="1" minValue="1" maxValue="4.5"/>
    </cacheField>
    <cacheField name="prevrate" numFmtId="0" formula="Patients/'Total Enrollment in Strata(Members)'*1000" databaseField="0"/>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Elizabeth Cavagnaro" refreshedDate="41029.668921412034" createdVersion="1" refreshedVersion="3" recordCount="2306" upgradeOnRefresh="1">
  <cacheSource type="worksheet">
    <worksheetSource ref="A1:L2307" sheet="HCPCS_Data" r:id="rId2"/>
  </cacheSource>
  <cacheFields count="13">
    <cacheField name="Age Group" numFmtId="0">
      <sharedItems count="10">
        <s v="0-1"/>
        <s v="2-4"/>
        <s v="5-9"/>
        <s v="10-14"/>
        <s v="15-18"/>
        <s v="19-21"/>
        <s v="22-44"/>
        <s v="45-64"/>
        <s v="65-74"/>
        <s v="75+"/>
      </sharedItems>
    </cacheField>
    <cacheField name="Sex" numFmtId="0">
      <sharedItems count="2">
        <s v="F"/>
        <s v="M"/>
      </sharedItems>
    </cacheField>
    <cacheField name="Period" numFmtId="0">
      <sharedItems containsSemiMixedTypes="0" containsString="0" containsNumber="1" containsInteger="1" minValue="2004" maxValue="2010" count="7">
        <n v="2008"/>
        <n v="2009"/>
        <n v="2010"/>
        <n v="2007"/>
        <n v="2004"/>
        <n v="2005"/>
        <n v="2006"/>
      </sharedItems>
    </cacheField>
    <cacheField name="PXCode" numFmtId="0">
      <sharedItems containsSemiMixedTypes="0" containsString="0" containsNumber="1" containsInteger="1" minValue="90648" maxValue="90723"/>
    </cacheField>
    <cacheField name="PXName" numFmtId="0">
      <sharedItems count="21">
        <s v="HEMOPHILUS INFLUENZA B VACCINE PRP-T CONJUGATE (4 DOSE SCHEDULE), FOR INTRAMUSCULAR USE"/>
        <s v="DIPHTHERIA-TETANUS-ACELLULAR PERTUSSIS, HAEMOPHILIS INFLUENZA TYPE B, AND INACTIVATED POLIOVIRUS VACCINE, FOR INTRAMUSCULAR USE"/>
        <s v="DIPHTHERIA, TETANUS TOXOID, AND ACELLULAR PERTUSSIS VACCINES FOR USE IN INDIVIDUALS YOUNGER THAN 7 YEARS, FOR INTRAMUSCULAR USE"/>
        <s v="DIPHTHERIA-TETANUS-ACELLULAR PERTUSSIS VACCINE FOR USE IN INDIVIDUALS 7 YEARS OR OLDER, FOR INTRAMUSCULAR USE"/>
        <s v="DIPHTHERIA-TETANUS-ACELLULAR PERTUSSIS AND HAEMOPHILIS INFLUENZA TYPE B VACCINE, FOR INTRAMUSCULAR USE"/>
        <s v="DIPHTHERIA-TETANUS-ACELLULAR PERTUSSIS, HEPATITIS B, AND INACTIVATED POLIOVIRUS VACCINE, FOR INTRAMUSCULAR USE"/>
        <s v="DIPHTHERIA-TETANUS-ACELLULAR PERTUSSIS AND INACTIVATED POLIOVIRUS VACCINE ADMINISTERED TO PATIENTS AGE 4-6 YEARS, FOR INTRAMUSCULAR USE"/>
        <s v="DTAP-IPV INACTIVATED ADMIN PTS AGE 4-6 YRS IM" u="1"/>
        <s v="HEMOPHILUS INFLUENZA B VACCINE PRP-T 4 DOSE IM" u="1"/>
        <s v="TDAP VACCINE 7/&gt; YR IM" u="1"/>
        <s v="DTAP/HIB VACCINE IM" u="1"/>
        <s v="DTAP VACCINE &lt; 7 YRS IM" u="1"/>
        <s v="DIPHTH TETANUS TOX ACELL PERTUSSIS VACC &lt;7 YR IM" u="1"/>
        <s v="DTAP-HIB-IPV INACTIVATED VACCINE IM" u="1"/>
        <s v="DTAP-HEPB-IPV VACCINE INTRAMUSCULAR" u="1"/>
        <s v="DTAP-HIB VACCINE INTRAMUSCULAR" u="1"/>
        <s v="TDAP VACCINE &gt;7 IM" u="1"/>
        <s v="DTAP-HEP B-IPV VACCINE IM" u="1"/>
        <s v="DTAP-HIB-IP VACCINE IM" u="1"/>
        <s v="HIB VACCINE PRP-T IM" u="1"/>
        <s v="DTAP-IPV VACC 4-6 YR IM" u="1"/>
      </sharedItems>
    </cacheField>
    <cacheField name="Setting" numFmtId="0">
      <sharedItems count="4">
        <s v="Outpatient"/>
        <s v="Emergency Department"/>
        <s v="ED" u="1"/>
        <s v="AV" u="1"/>
      </sharedItems>
    </cacheField>
    <cacheField name="Events" numFmtId="0">
      <sharedItems containsSemiMixedTypes="0" containsString="0" containsNumber="1" containsInteger="1" minValue="1" maxValue="228188"/>
    </cacheField>
    <cacheField name="Patients" numFmtId="0">
      <sharedItems containsSemiMixedTypes="0" containsString="0" containsNumber="1" containsInteger="1" minValue="1" maxValue="146303"/>
    </cacheField>
    <cacheField name="Total Enrollment in Strata(Members)" numFmtId="0">
      <sharedItems containsString="0" containsBlank="1" containsNumber="1" containsInteger="1" minValue="4298" maxValue="3936902"/>
    </cacheField>
    <cacheField name="Prevalence Rate (Users per 1000 enrollees)" numFmtId="0">
      <sharedItems containsString="0" containsBlank="1" containsNumber="1" minValue="0" maxValue="842"/>
    </cacheField>
    <cacheField name="Event Rate (Events per 1000 enrollees)" numFmtId="0">
      <sharedItems containsString="0" containsBlank="1" containsNumber="1" minValue="0" maxValue="1244.2"/>
    </cacheField>
    <cacheField name="Events Per member" numFmtId="0">
      <sharedItems containsSemiMixedTypes="0" containsString="0" containsNumber="1" minValue="1" maxValue="4.5"/>
    </cacheField>
    <cacheField name="prevrate" numFmtId="0" formula="Patients/'Total Enrollment in Strata(Members)'*1000" databaseField="0"/>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Elizabeth Cavagnaro" refreshedDate="41029.668939699077" createdVersion="1" refreshedVersion="3" recordCount="2306" upgradeOnRefresh="1">
  <cacheSource type="worksheet">
    <worksheetSource ref="A1:L2307" sheet="HCPCS_Data" r:id="rId2"/>
  </cacheSource>
  <cacheFields count="13">
    <cacheField name="Age Group" numFmtId="0">
      <sharedItems count="10">
        <s v="0-1"/>
        <s v="2-4"/>
        <s v="5-9"/>
        <s v="10-14"/>
        <s v="15-18"/>
        <s v="19-21"/>
        <s v="22-44"/>
        <s v="45-64"/>
        <s v="65-74"/>
        <s v="75+"/>
      </sharedItems>
    </cacheField>
    <cacheField name="Sex" numFmtId="0">
      <sharedItems/>
    </cacheField>
    <cacheField name="Period" numFmtId="0">
      <sharedItems containsSemiMixedTypes="0" containsString="0" containsNumber="1" containsInteger="1" minValue="2004" maxValue="2010" count="7">
        <n v="2008"/>
        <n v="2009"/>
        <n v="2010"/>
        <n v="2007"/>
        <n v="2004"/>
        <n v="2005"/>
        <n v="2006"/>
      </sharedItems>
    </cacheField>
    <cacheField name="PXCode" numFmtId="0">
      <sharedItems containsSemiMixedTypes="0" containsString="0" containsNumber="1" containsInteger="1" minValue="90648" maxValue="90723"/>
    </cacheField>
    <cacheField name="PXName" numFmtId="0">
      <sharedItems count="21">
        <s v="HEMOPHILUS INFLUENZA B VACCINE PRP-T CONJUGATE (4 DOSE SCHEDULE), FOR INTRAMUSCULAR USE"/>
        <s v="DIPHTHERIA-TETANUS-ACELLULAR PERTUSSIS, HAEMOPHILIS INFLUENZA TYPE B, AND INACTIVATED POLIOVIRUS VACCINE, FOR INTRAMUSCULAR USE"/>
        <s v="DIPHTHERIA, TETANUS TOXOID, AND ACELLULAR PERTUSSIS VACCINES FOR USE IN INDIVIDUALS YOUNGER THAN 7 YEARS, FOR INTRAMUSCULAR USE"/>
        <s v="DIPHTHERIA-TETANUS-ACELLULAR PERTUSSIS VACCINE FOR USE IN INDIVIDUALS 7 YEARS OR OLDER, FOR INTRAMUSCULAR USE"/>
        <s v="DIPHTHERIA-TETANUS-ACELLULAR PERTUSSIS AND HAEMOPHILIS INFLUENZA TYPE B VACCINE, FOR INTRAMUSCULAR USE"/>
        <s v="DIPHTHERIA-TETANUS-ACELLULAR PERTUSSIS, HEPATITIS B, AND INACTIVATED POLIOVIRUS VACCINE, FOR INTRAMUSCULAR USE"/>
        <s v="DIPHTHERIA-TETANUS-ACELLULAR PERTUSSIS AND INACTIVATED POLIOVIRUS VACCINE ADMINISTERED TO PATIENTS AGE 4-6 YEARS, FOR INTRAMUSCULAR USE"/>
        <s v="DTAP-IPV INACTIVATED ADMIN PTS AGE 4-6 YRS IM" u="1"/>
        <s v="HEMOPHILUS INFLUENZA B VACCINE PRP-T 4 DOSE IM" u="1"/>
        <s v="TDAP VACCINE 7/&gt; YR IM" u="1"/>
        <s v="DTAP/HIB VACCINE IM" u="1"/>
        <s v="DTAP VACCINE &lt; 7 YRS IM" u="1"/>
        <s v="DIPHTH TETANUS TOX ACELL PERTUSSIS VACC &lt;7 YR IM" u="1"/>
        <s v="DTAP-HIB-IPV INACTIVATED VACCINE IM" u="1"/>
        <s v="DTAP-HEPB-IPV VACCINE INTRAMUSCULAR" u="1"/>
        <s v="DTAP-HIB VACCINE INTRAMUSCULAR" u="1"/>
        <s v="TDAP VACCINE &gt;7 IM" u="1"/>
        <s v="DTAP-HEP B-IPV VACCINE IM" u="1"/>
        <s v="DTAP-HIB-IP VACCINE IM" u="1"/>
        <s v="HIB VACCINE PRP-T IM" u="1"/>
        <s v="DTAP-IPV VACC 4-6 YR IM" u="1"/>
      </sharedItems>
    </cacheField>
    <cacheField name="Setting" numFmtId="0">
      <sharedItems count="4">
        <s v="Outpatient"/>
        <s v="Emergency Department"/>
        <s v="ED" u="1"/>
        <s v="AV" u="1"/>
      </sharedItems>
    </cacheField>
    <cacheField name="Events" numFmtId="0">
      <sharedItems containsSemiMixedTypes="0" containsString="0" containsNumber="1" containsInteger="1" minValue="1" maxValue="228188"/>
    </cacheField>
    <cacheField name="Patients" numFmtId="0">
      <sharedItems containsSemiMixedTypes="0" containsString="0" containsNumber="1" containsInteger="1" minValue="1" maxValue="146303"/>
    </cacheField>
    <cacheField name="Total Enrollment in Strata(Members)" numFmtId="0">
      <sharedItems containsString="0" containsBlank="1" containsNumber="1" containsInteger="1" minValue="4298" maxValue="3936902"/>
    </cacheField>
    <cacheField name="Prevalence Rate (Users per 1000 enrollees)" numFmtId="0">
      <sharedItems containsString="0" containsBlank="1" containsNumber="1" minValue="0" maxValue="842"/>
    </cacheField>
    <cacheField name="Event Rate (Events per 1000 enrollees)" numFmtId="0">
      <sharedItems containsString="0" containsBlank="1" containsNumber="1" minValue="0" maxValue="1244.2"/>
    </cacheField>
    <cacheField name="Events Per member" numFmtId="0">
      <sharedItems containsSemiMixedTypes="0" containsString="0" containsNumber="1" minValue="1" maxValue="4.5"/>
    </cacheField>
    <cacheField name="prevrate" numFmtId="0" formula="Patients/'Total Enrollment in Strata(Members)'*1000" databaseField="0"/>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Elizabeth Cavagnaro" refreshedDate="41029.668958101851" createdVersion="1" refreshedVersion="3" recordCount="2306" upgradeOnRefresh="1">
  <cacheSource type="worksheet">
    <worksheetSource ref="A1:L2307" sheet="HCPCS_Data" r:id="rId2"/>
  </cacheSource>
  <cacheFields count="13">
    <cacheField name="Age Group" numFmtId="0">
      <sharedItems count="10">
        <s v="0-1"/>
        <s v="2-4"/>
        <s v="5-9"/>
        <s v="10-14"/>
        <s v="15-18"/>
        <s v="19-21"/>
        <s v="22-44"/>
        <s v="45-64"/>
        <s v="65-74"/>
        <s v="75+"/>
      </sharedItems>
    </cacheField>
    <cacheField name="Sex" numFmtId="0">
      <sharedItems count="2">
        <s v="F"/>
        <s v="M"/>
      </sharedItems>
    </cacheField>
    <cacheField name="Period" numFmtId="0">
      <sharedItems containsSemiMixedTypes="0" containsString="0" containsNumber="1" containsInteger="1" minValue="2004" maxValue="2010" count="7">
        <n v="2008"/>
        <n v="2009"/>
        <n v="2010"/>
        <n v="2007"/>
        <n v="2004"/>
        <n v="2005"/>
        <n v="2006"/>
      </sharedItems>
    </cacheField>
    <cacheField name="PXCode" numFmtId="0">
      <sharedItems containsSemiMixedTypes="0" containsString="0" containsNumber="1" containsInteger="1" minValue="90648" maxValue="90723"/>
    </cacheField>
    <cacheField name="PXName" numFmtId="0">
      <sharedItems count="21">
        <s v="HEMOPHILUS INFLUENZA B VACCINE PRP-T CONJUGATE (4 DOSE SCHEDULE), FOR INTRAMUSCULAR USE"/>
        <s v="DIPHTHERIA-TETANUS-ACELLULAR PERTUSSIS, HAEMOPHILIS INFLUENZA TYPE B, AND INACTIVATED POLIOVIRUS VACCINE, FOR INTRAMUSCULAR USE"/>
        <s v="DIPHTHERIA, TETANUS TOXOID, AND ACELLULAR PERTUSSIS VACCINES FOR USE IN INDIVIDUALS YOUNGER THAN 7 YEARS, FOR INTRAMUSCULAR USE"/>
        <s v="DIPHTHERIA-TETANUS-ACELLULAR PERTUSSIS VACCINE FOR USE IN INDIVIDUALS 7 YEARS OR OLDER, FOR INTRAMUSCULAR USE"/>
        <s v="DIPHTHERIA-TETANUS-ACELLULAR PERTUSSIS AND HAEMOPHILIS INFLUENZA TYPE B VACCINE, FOR INTRAMUSCULAR USE"/>
        <s v="DIPHTHERIA-TETANUS-ACELLULAR PERTUSSIS, HEPATITIS B, AND INACTIVATED POLIOVIRUS VACCINE, FOR INTRAMUSCULAR USE"/>
        <s v="DIPHTHERIA-TETANUS-ACELLULAR PERTUSSIS AND INACTIVATED POLIOVIRUS VACCINE ADMINISTERED TO PATIENTS AGE 4-6 YEARS, FOR INTRAMUSCULAR USE"/>
        <s v="DTAP-IPV INACTIVATED ADMIN PTS AGE 4-6 YRS IM" u="1"/>
        <s v="HEMOPHILUS INFLUENZA B VACCINE PRP-T 4 DOSE IM" u="1"/>
        <s v="TDAP VACCINE 7/&gt; YR IM" u="1"/>
        <s v="DTAP/HIB VACCINE IM" u="1"/>
        <s v="DTAP VACCINE &lt; 7 YRS IM" u="1"/>
        <s v="DIPHTH TETANUS TOX ACELL PERTUSSIS VACC &lt;7 YR IM" u="1"/>
        <s v="DTAP-HIB-IPV INACTIVATED VACCINE IM" u="1"/>
        <s v="DTAP-HEPB-IPV VACCINE INTRAMUSCULAR" u="1"/>
        <s v="DTAP-HIB VACCINE INTRAMUSCULAR" u="1"/>
        <s v="TDAP VACCINE &gt;7 IM" u="1"/>
        <s v="DTAP-HEP B-IPV VACCINE IM" u="1"/>
        <s v="DTAP-HIB-IP VACCINE IM" u="1"/>
        <s v="HIB VACCINE PRP-T IM" u="1"/>
        <s v="DTAP-IPV VACC 4-6 YR IM" u="1"/>
      </sharedItems>
    </cacheField>
    <cacheField name="Setting" numFmtId="0">
      <sharedItems count="4">
        <s v="Outpatient"/>
        <s v="Emergency Department"/>
        <s v="ED" u="1"/>
        <s v="AV" u="1"/>
      </sharedItems>
    </cacheField>
    <cacheField name="Events" numFmtId="0">
      <sharedItems containsSemiMixedTypes="0" containsString="0" containsNumber="1" containsInteger="1" minValue="1" maxValue="228188"/>
    </cacheField>
    <cacheField name="Patients" numFmtId="0">
      <sharedItems containsSemiMixedTypes="0" containsString="0" containsNumber="1" containsInteger="1" minValue="1" maxValue="146303"/>
    </cacheField>
    <cacheField name="Total Enrollment in Strata(Members)" numFmtId="0">
      <sharedItems containsString="0" containsBlank="1" containsNumber="1" containsInteger="1" minValue="4298" maxValue="3936902"/>
    </cacheField>
    <cacheField name="Prevalence Rate (Users per 1000 enrollees)" numFmtId="0">
      <sharedItems containsString="0" containsBlank="1" containsNumber="1" minValue="0" maxValue="842"/>
    </cacheField>
    <cacheField name="Event Rate (Events per 1000 enrollees)" numFmtId="0">
      <sharedItems containsString="0" containsBlank="1" containsNumber="1" minValue="0" maxValue="1244.2"/>
    </cacheField>
    <cacheField name="Events Per member" numFmtId="0">
      <sharedItems containsSemiMixedTypes="0" containsString="0" containsNumber="1" minValue="1" maxValue="4.5"/>
    </cacheField>
    <cacheField name="prevrate" numFmtId="0" formula="Patients/'Total Enrollment in Strata(Members)'*1000" databaseField="0"/>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r:id="rId1" refreshedBy="Elizabeth Cavagnaro" refreshedDate="41029.668968055557" createdVersion="1" refreshedVersion="3" recordCount="2306" upgradeOnRefresh="1">
  <cacheSource type="worksheet">
    <worksheetSource ref="A1:L2307" sheet="HCPCS_Data" r:id="rId2"/>
  </cacheSource>
  <cacheFields count="13">
    <cacheField name="Age Group" numFmtId="0">
      <sharedItems count="10">
        <s v="0-1"/>
        <s v="2-4"/>
        <s v="5-9"/>
        <s v="10-14"/>
        <s v="15-18"/>
        <s v="19-21"/>
        <s v="22-44"/>
        <s v="45-64"/>
        <s v="65-74"/>
        <s v="75+"/>
      </sharedItems>
    </cacheField>
    <cacheField name="Sex" numFmtId="0">
      <sharedItems count="2">
        <s v="F"/>
        <s v="M"/>
      </sharedItems>
    </cacheField>
    <cacheField name="Period" numFmtId="0">
      <sharedItems containsSemiMixedTypes="0" containsString="0" containsNumber="1" containsInteger="1" minValue="2004" maxValue="2010" count="7">
        <n v="2008"/>
        <n v="2009"/>
        <n v="2010"/>
        <n v="2007"/>
        <n v="2004"/>
        <n v="2005"/>
        <n v="2006"/>
      </sharedItems>
    </cacheField>
    <cacheField name="PXCode" numFmtId="0">
      <sharedItems containsSemiMixedTypes="0" containsString="0" containsNumber="1" containsInteger="1" minValue="90648" maxValue="90723"/>
    </cacheField>
    <cacheField name="PXName" numFmtId="0">
      <sharedItems count="21">
        <s v="HEMOPHILUS INFLUENZA B VACCINE PRP-T CONJUGATE (4 DOSE SCHEDULE), FOR INTRAMUSCULAR USE"/>
        <s v="DIPHTHERIA-TETANUS-ACELLULAR PERTUSSIS, HAEMOPHILIS INFLUENZA TYPE B, AND INACTIVATED POLIOVIRUS VACCINE, FOR INTRAMUSCULAR USE"/>
        <s v="DIPHTHERIA, TETANUS TOXOID, AND ACELLULAR PERTUSSIS VACCINES FOR USE IN INDIVIDUALS YOUNGER THAN 7 YEARS, FOR INTRAMUSCULAR USE"/>
        <s v="DIPHTHERIA-TETANUS-ACELLULAR PERTUSSIS VACCINE FOR USE IN INDIVIDUALS 7 YEARS OR OLDER, FOR INTRAMUSCULAR USE"/>
        <s v="DIPHTHERIA-TETANUS-ACELLULAR PERTUSSIS AND HAEMOPHILIS INFLUENZA TYPE B VACCINE, FOR INTRAMUSCULAR USE"/>
        <s v="DIPHTHERIA-TETANUS-ACELLULAR PERTUSSIS, HEPATITIS B, AND INACTIVATED POLIOVIRUS VACCINE, FOR INTRAMUSCULAR USE"/>
        <s v="DIPHTHERIA-TETANUS-ACELLULAR PERTUSSIS AND INACTIVATED POLIOVIRUS VACCINE ADMINISTERED TO PATIENTS AGE 4-6 YEARS, FOR INTRAMUSCULAR USE"/>
        <s v="DTAP-IPV INACTIVATED ADMIN PTS AGE 4-6 YRS IM" u="1"/>
        <s v="HEMOPHILUS INFLUENZA B VACCINE PRP-T 4 DOSE IM" u="1"/>
        <s v="TDAP VACCINE 7/&gt; YR IM" u="1"/>
        <s v="DTAP/HIB VACCINE IM" u="1"/>
        <s v="DTAP VACCINE &lt; 7 YRS IM" u="1"/>
        <s v="DIPHTH TETANUS TOX ACELL PERTUSSIS VACC &lt;7 YR IM" u="1"/>
        <s v="DTAP-HIB-IPV INACTIVATED VACCINE IM" u="1"/>
        <s v="DTAP-HEPB-IPV VACCINE INTRAMUSCULAR" u="1"/>
        <s v="DTAP-HIB VACCINE INTRAMUSCULAR" u="1"/>
        <s v="TDAP VACCINE &gt;7 IM" u="1"/>
        <s v="DTAP-HEP B-IPV VACCINE IM" u="1"/>
        <s v="DTAP-HIB-IP VACCINE IM" u="1"/>
        <s v="HIB VACCINE PRP-T IM" u="1"/>
        <s v="DTAP-IPV VACC 4-6 YR IM" u="1"/>
      </sharedItems>
    </cacheField>
    <cacheField name="Setting" numFmtId="0">
      <sharedItems count="4">
        <s v="Outpatient"/>
        <s v="Emergency Department"/>
        <s v="ED" u="1"/>
        <s v="AV" u="1"/>
      </sharedItems>
    </cacheField>
    <cacheField name="Events" numFmtId="0">
      <sharedItems containsSemiMixedTypes="0" containsString="0" containsNumber="1" containsInteger="1" minValue="1" maxValue="228188"/>
    </cacheField>
    <cacheField name="Patients" numFmtId="0">
      <sharedItems containsSemiMixedTypes="0" containsString="0" containsNumber="1" containsInteger="1" minValue="1" maxValue="146303"/>
    </cacheField>
    <cacheField name="Total Enrollment in Strata(Members)" numFmtId="0">
      <sharedItems containsString="0" containsBlank="1" containsNumber="1" containsInteger="1" minValue="4298" maxValue="3936902"/>
    </cacheField>
    <cacheField name="Prevalence Rate (Users per 1000 enrollees)" numFmtId="0">
      <sharedItems containsString="0" containsBlank="1" containsNumber="1" minValue="0" maxValue="842"/>
    </cacheField>
    <cacheField name="Event Rate (Events per 1000 enrollees)" numFmtId="0">
      <sharedItems containsString="0" containsBlank="1" containsNumber="1" minValue="0" maxValue="1244.2"/>
    </cacheField>
    <cacheField name="Events Per member" numFmtId="0">
      <sharedItems containsSemiMixedTypes="0" containsString="0" containsNumber="1" minValue="1" maxValue="4.5"/>
    </cacheField>
    <cacheField name="prevrate" numFmtId="0" formula="Patients/'Total Enrollment in Strata(Members)'*1000"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306">
  <r>
    <x v="0"/>
    <x v="0"/>
    <x v="0"/>
    <n v="90648"/>
    <x v="0"/>
    <x v="0"/>
    <n v="3290"/>
    <n v="1923"/>
    <n v="4298"/>
    <n v="447.4"/>
    <n v="765.5"/>
    <n v="1.7"/>
  </r>
  <r>
    <x v="0"/>
    <x v="0"/>
    <x v="0"/>
    <n v="90698"/>
    <x v="1"/>
    <x v="0"/>
    <n v="638"/>
    <n v="478"/>
    <n v="4298"/>
    <n v="111.2"/>
    <n v="148.4"/>
    <n v="1.3"/>
  </r>
  <r>
    <x v="0"/>
    <x v="0"/>
    <x v="0"/>
    <n v="90700"/>
    <x v="2"/>
    <x v="0"/>
    <n v="5299"/>
    <n v="3555"/>
    <n v="4298"/>
    <n v="827.1"/>
    <n v="1232.9000000000001"/>
    <n v="1.5"/>
  </r>
  <r>
    <x v="0"/>
    <x v="0"/>
    <x v="0"/>
    <n v="90715"/>
    <x v="3"/>
    <x v="0"/>
    <n v="6"/>
    <n v="6"/>
    <n v="4298"/>
    <n v="1.4"/>
    <n v="1.4"/>
    <n v="1"/>
  </r>
  <r>
    <x v="0"/>
    <x v="0"/>
    <x v="0"/>
    <n v="90721"/>
    <x v="4"/>
    <x v="0"/>
    <n v="115"/>
    <n v="115"/>
    <n v="4298"/>
    <n v="26.8"/>
    <n v="26.8"/>
    <n v="1"/>
  </r>
  <r>
    <x v="0"/>
    <x v="0"/>
    <x v="0"/>
    <n v="90723"/>
    <x v="5"/>
    <x v="0"/>
    <n v="2195"/>
    <n v="1189"/>
    <n v="4298"/>
    <n v="276.60000000000002"/>
    <n v="510.7"/>
    <n v="1.8"/>
  </r>
  <r>
    <x v="0"/>
    <x v="0"/>
    <x v="1"/>
    <n v="90648"/>
    <x v="0"/>
    <x v="0"/>
    <n v="2718"/>
    <n v="1724"/>
    <n v="7150"/>
    <n v="241.1"/>
    <n v="380.1"/>
    <n v="1.6"/>
  </r>
  <r>
    <x v="0"/>
    <x v="0"/>
    <x v="1"/>
    <n v="90696"/>
    <x v="6"/>
    <x v="0"/>
    <n v="5"/>
    <n v="4"/>
    <n v="7150"/>
    <n v="0.6"/>
    <n v="0.7"/>
    <n v="1.2"/>
  </r>
  <r>
    <x v="0"/>
    <x v="0"/>
    <x v="1"/>
    <n v="90698"/>
    <x v="1"/>
    <x v="0"/>
    <n v="3935"/>
    <n v="2183"/>
    <n v="7150"/>
    <n v="305.3"/>
    <n v="550.29999999999995"/>
    <n v="1.8"/>
  </r>
  <r>
    <x v="0"/>
    <x v="0"/>
    <x v="1"/>
    <n v="90700"/>
    <x v="2"/>
    <x v="0"/>
    <n v="3418"/>
    <n v="2469"/>
    <n v="7150"/>
    <n v="345.3"/>
    <n v="478"/>
    <n v="1.4"/>
  </r>
  <r>
    <x v="0"/>
    <x v="0"/>
    <x v="1"/>
    <n v="90715"/>
    <x v="3"/>
    <x v="0"/>
    <n v="7"/>
    <n v="7"/>
    <n v="7150"/>
    <n v="1"/>
    <n v="1"/>
    <n v="1"/>
  </r>
  <r>
    <x v="0"/>
    <x v="0"/>
    <x v="1"/>
    <n v="90721"/>
    <x v="4"/>
    <x v="0"/>
    <n v="26"/>
    <n v="24"/>
    <n v="7150"/>
    <n v="3.4"/>
    <n v="3.6"/>
    <n v="1.1000000000000001"/>
  </r>
  <r>
    <x v="0"/>
    <x v="0"/>
    <x v="1"/>
    <n v="90723"/>
    <x v="5"/>
    <x v="0"/>
    <n v="1533"/>
    <n v="898"/>
    <n v="7150"/>
    <n v="125.6"/>
    <n v="214.4"/>
    <n v="1.7"/>
  </r>
  <r>
    <x v="0"/>
    <x v="0"/>
    <x v="2"/>
    <n v="90648"/>
    <x v="0"/>
    <x v="0"/>
    <n v="1297"/>
    <n v="1071"/>
    <n v="5309"/>
    <n v="201.7"/>
    <n v="244.3"/>
    <n v="1.2"/>
  </r>
  <r>
    <x v="0"/>
    <x v="0"/>
    <x v="2"/>
    <n v="90696"/>
    <x v="6"/>
    <x v="0"/>
    <n v="2"/>
    <n v="2"/>
    <n v="5309"/>
    <n v="0.4"/>
    <n v="0.4"/>
    <n v="1"/>
  </r>
  <r>
    <x v="0"/>
    <x v="0"/>
    <x v="2"/>
    <n v="90698"/>
    <x v="1"/>
    <x v="0"/>
    <n v="1328"/>
    <n v="935"/>
    <n v="5309"/>
    <n v="176.1"/>
    <n v="250.1"/>
    <n v="1.4"/>
  </r>
  <r>
    <x v="0"/>
    <x v="0"/>
    <x v="2"/>
    <n v="90700"/>
    <x v="2"/>
    <x v="0"/>
    <n v="1844"/>
    <n v="1644"/>
    <n v="5309"/>
    <n v="309.7"/>
    <n v="347.3"/>
    <n v="1.1000000000000001"/>
  </r>
  <r>
    <x v="0"/>
    <x v="0"/>
    <x v="2"/>
    <n v="90715"/>
    <x v="3"/>
    <x v="0"/>
    <n v="5"/>
    <n v="5"/>
    <n v="5309"/>
    <n v="0.9"/>
    <n v="0.9"/>
    <n v="1"/>
  </r>
  <r>
    <x v="0"/>
    <x v="0"/>
    <x v="2"/>
    <n v="90721"/>
    <x v="4"/>
    <x v="0"/>
    <n v="30"/>
    <n v="30"/>
    <n v="5309"/>
    <n v="5.7"/>
    <n v="5.7"/>
    <n v="1"/>
  </r>
  <r>
    <x v="0"/>
    <x v="0"/>
    <x v="2"/>
    <n v="90723"/>
    <x v="5"/>
    <x v="0"/>
    <n v="241"/>
    <n v="166"/>
    <n v="5309"/>
    <n v="31.3"/>
    <n v="45.4"/>
    <n v="1.5"/>
  </r>
  <r>
    <x v="0"/>
    <x v="1"/>
    <x v="0"/>
    <n v="90648"/>
    <x v="0"/>
    <x v="0"/>
    <n v="3352"/>
    <n v="1946"/>
    <n v="4410"/>
    <n v="441.3"/>
    <n v="760.1"/>
    <n v="1.7"/>
  </r>
  <r>
    <x v="0"/>
    <x v="1"/>
    <x v="0"/>
    <n v="90696"/>
    <x v="6"/>
    <x v="0"/>
    <n v="1"/>
    <n v="1"/>
    <n v="4410"/>
    <n v="0.2"/>
    <n v="0.2"/>
    <n v="1"/>
  </r>
  <r>
    <x v="0"/>
    <x v="1"/>
    <x v="0"/>
    <n v="90698"/>
    <x v="1"/>
    <x v="0"/>
    <n v="647"/>
    <n v="508"/>
    <n v="4410"/>
    <n v="115.2"/>
    <n v="146.69999999999999"/>
    <n v="1.3"/>
  </r>
  <r>
    <x v="0"/>
    <x v="1"/>
    <x v="0"/>
    <n v="90700"/>
    <x v="2"/>
    <x v="0"/>
    <n v="5487"/>
    <n v="3713"/>
    <n v="4410"/>
    <n v="842"/>
    <n v="1244.2"/>
    <n v="1.5"/>
  </r>
  <r>
    <x v="0"/>
    <x v="1"/>
    <x v="0"/>
    <n v="90715"/>
    <x v="3"/>
    <x v="0"/>
    <n v="14"/>
    <n v="14"/>
    <n v="4410"/>
    <n v="3.2"/>
    <n v="3.2"/>
    <n v="1"/>
  </r>
  <r>
    <x v="0"/>
    <x v="1"/>
    <x v="0"/>
    <n v="90721"/>
    <x v="4"/>
    <x v="0"/>
    <n v="119"/>
    <n v="119"/>
    <n v="4410"/>
    <n v="27"/>
    <n v="27"/>
    <n v="1"/>
  </r>
  <r>
    <x v="0"/>
    <x v="1"/>
    <x v="0"/>
    <n v="90723"/>
    <x v="5"/>
    <x v="0"/>
    <n v="2123"/>
    <n v="1172"/>
    <n v="4410"/>
    <n v="265.8"/>
    <n v="481.4"/>
    <n v="1.8"/>
  </r>
  <r>
    <x v="0"/>
    <x v="1"/>
    <x v="1"/>
    <n v="90648"/>
    <x v="0"/>
    <x v="0"/>
    <n v="2831"/>
    <n v="1799"/>
    <n v="7285"/>
    <n v="246.9"/>
    <n v="388.6"/>
    <n v="1.6"/>
  </r>
  <r>
    <x v="0"/>
    <x v="1"/>
    <x v="1"/>
    <n v="90696"/>
    <x v="6"/>
    <x v="0"/>
    <n v="11"/>
    <n v="10"/>
    <n v="7285"/>
    <n v="1.4"/>
    <n v="1.5"/>
    <n v="1.1000000000000001"/>
  </r>
  <r>
    <x v="0"/>
    <x v="1"/>
    <x v="1"/>
    <n v="90698"/>
    <x v="1"/>
    <x v="0"/>
    <n v="4092"/>
    <n v="2288"/>
    <n v="7285"/>
    <n v="314.10000000000002"/>
    <n v="561.70000000000005"/>
    <n v="1.8"/>
  </r>
  <r>
    <x v="0"/>
    <x v="1"/>
    <x v="1"/>
    <n v="90700"/>
    <x v="2"/>
    <x v="0"/>
    <n v="3488"/>
    <n v="2493"/>
    <n v="7285"/>
    <n v="342.2"/>
    <n v="478.8"/>
    <n v="1.4"/>
  </r>
  <r>
    <x v="0"/>
    <x v="1"/>
    <x v="1"/>
    <n v="90715"/>
    <x v="3"/>
    <x v="0"/>
    <n v="4"/>
    <n v="4"/>
    <n v="7285"/>
    <n v="0.5"/>
    <n v="0.5"/>
    <n v="1"/>
  </r>
  <r>
    <x v="0"/>
    <x v="1"/>
    <x v="1"/>
    <n v="90721"/>
    <x v="4"/>
    <x v="0"/>
    <n v="15"/>
    <n v="13"/>
    <n v="7285"/>
    <n v="1.8"/>
    <n v="2.1"/>
    <n v="1.2"/>
  </r>
  <r>
    <x v="0"/>
    <x v="1"/>
    <x v="1"/>
    <n v="90723"/>
    <x v="5"/>
    <x v="0"/>
    <n v="1570"/>
    <n v="905"/>
    <n v="7285"/>
    <n v="124.2"/>
    <n v="215.5"/>
    <n v="1.7"/>
  </r>
  <r>
    <x v="0"/>
    <x v="1"/>
    <x v="2"/>
    <n v="90648"/>
    <x v="0"/>
    <x v="0"/>
    <n v="1441"/>
    <n v="1216"/>
    <n v="5574"/>
    <n v="218.2"/>
    <n v="258.5"/>
    <n v="1.2"/>
  </r>
  <r>
    <x v="0"/>
    <x v="1"/>
    <x v="2"/>
    <n v="90696"/>
    <x v="6"/>
    <x v="0"/>
    <n v="4"/>
    <n v="4"/>
    <n v="5574"/>
    <n v="0.7"/>
    <n v="0.7"/>
    <n v="1"/>
  </r>
  <r>
    <x v="0"/>
    <x v="1"/>
    <x v="2"/>
    <n v="90698"/>
    <x v="1"/>
    <x v="0"/>
    <n v="1433"/>
    <n v="1009"/>
    <n v="5574"/>
    <n v="181"/>
    <n v="257.10000000000002"/>
    <n v="1.4"/>
  </r>
  <r>
    <x v="0"/>
    <x v="1"/>
    <x v="2"/>
    <n v="90700"/>
    <x v="2"/>
    <x v="0"/>
    <n v="1987"/>
    <n v="1794"/>
    <n v="5574"/>
    <n v="321.89999999999998"/>
    <n v="356.5"/>
    <n v="1.1000000000000001"/>
  </r>
  <r>
    <x v="0"/>
    <x v="1"/>
    <x v="2"/>
    <n v="90715"/>
    <x v="3"/>
    <x v="0"/>
    <n v="5"/>
    <n v="5"/>
    <n v="5574"/>
    <n v="0.9"/>
    <n v="0.9"/>
    <n v="1"/>
  </r>
  <r>
    <x v="0"/>
    <x v="1"/>
    <x v="2"/>
    <n v="90721"/>
    <x v="4"/>
    <x v="0"/>
    <n v="20"/>
    <n v="20"/>
    <n v="5574"/>
    <n v="3.6"/>
    <n v="3.6"/>
    <n v="1"/>
  </r>
  <r>
    <x v="0"/>
    <x v="1"/>
    <x v="2"/>
    <n v="90723"/>
    <x v="5"/>
    <x v="0"/>
    <n v="272"/>
    <n v="198"/>
    <n v="5574"/>
    <n v="35.5"/>
    <n v="48.8"/>
    <n v="1.4"/>
  </r>
  <r>
    <x v="0"/>
    <x v="0"/>
    <x v="3"/>
    <n v="90648"/>
    <x v="0"/>
    <x v="0"/>
    <n v="4804"/>
    <n v="3412"/>
    <m/>
    <m/>
    <m/>
    <n v="1.4"/>
  </r>
  <r>
    <x v="0"/>
    <x v="0"/>
    <x v="3"/>
    <n v="90698"/>
    <x v="1"/>
    <x v="0"/>
    <n v="3"/>
    <n v="3"/>
    <m/>
    <m/>
    <m/>
    <n v="1"/>
  </r>
  <r>
    <x v="0"/>
    <x v="0"/>
    <x v="3"/>
    <n v="90700"/>
    <x v="2"/>
    <x v="0"/>
    <n v="12041"/>
    <n v="8588"/>
    <m/>
    <m/>
    <m/>
    <n v="1.4"/>
  </r>
  <r>
    <x v="0"/>
    <x v="0"/>
    <x v="3"/>
    <n v="90715"/>
    <x v="3"/>
    <x v="0"/>
    <n v="3"/>
    <n v="3"/>
    <m/>
    <m/>
    <m/>
    <n v="1"/>
  </r>
  <r>
    <x v="0"/>
    <x v="0"/>
    <x v="3"/>
    <n v="90721"/>
    <x v="4"/>
    <x v="0"/>
    <n v="589"/>
    <n v="581"/>
    <m/>
    <m/>
    <m/>
    <n v="1"/>
  </r>
  <r>
    <x v="0"/>
    <x v="0"/>
    <x v="3"/>
    <n v="90723"/>
    <x v="5"/>
    <x v="0"/>
    <n v="4409"/>
    <n v="2830"/>
    <m/>
    <m/>
    <m/>
    <n v="1.6"/>
  </r>
  <r>
    <x v="0"/>
    <x v="0"/>
    <x v="0"/>
    <n v="90648"/>
    <x v="0"/>
    <x v="0"/>
    <n v="11579"/>
    <n v="6805"/>
    <n v="18729"/>
    <n v="363.3"/>
    <n v="618.20000000000005"/>
    <n v="1.7"/>
  </r>
  <r>
    <x v="0"/>
    <x v="0"/>
    <x v="0"/>
    <n v="90696"/>
    <x v="6"/>
    <x v="0"/>
    <n v="3"/>
    <n v="3"/>
    <n v="18729"/>
    <n v="0.2"/>
    <n v="0.2"/>
    <n v="1"/>
  </r>
  <r>
    <x v="0"/>
    <x v="0"/>
    <x v="0"/>
    <n v="90698"/>
    <x v="1"/>
    <x v="0"/>
    <n v="2134"/>
    <n v="1601"/>
    <n v="18729"/>
    <n v="85.5"/>
    <n v="113.9"/>
    <n v="1.3"/>
  </r>
  <r>
    <x v="0"/>
    <x v="0"/>
    <x v="0"/>
    <n v="90700"/>
    <x v="2"/>
    <x v="0"/>
    <n v="18137"/>
    <n v="12342"/>
    <n v="18729"/>
    <n v="659"/>
    <n v="968.4"/>
    <n v="1.5"/>
  </r>
  <r>
    <x v="0"/>
    <x v="0"/>
    <x v="0"/>
    <n v="90715"/>
    <x v="3"/>
    <x v="0"/>
    <n v="5"/>
    <n v="5"/>
    <n v="18729"/>
    <n v="0.3"/>
    <n v="0.3"/>
    <n v="1"/>
  </r>
  <r>
    <x v="0"/>
    <x v="0"/>
    <x v="0"/>
    <n v="90721"/>
    <x v="4"/>
    <x v="0"/>
    <n v="482"/>
    <n v="478"/>
    <n v="18729"/>
    <n v="25.5"/>
    <n v="25.7"/>
    <n v="1"/>
  </r>
  <r>
    <x v="0"/>
    <x v="0"/>
    <x v="0"/>
    <n v="90723"/>
    <x v="5"/>
    <x v="0"/>
    <n v="7935"/>
    <n v="4408"/>
    <n v="18729"/>
    <n v="235.4"/>
    <n v="423.7"/>
    <n v="1.8"/>
  </r>
  <r>
    <x v="0"/>
    <x v="0"/>
    <x v="1"/>
    <n v="90648"/>
    <x v="0"/>
    <x v="0"/>
    <n v="7507"/>
    <n v="4827"/>
    <n v="14725"/>
    <n v="327.8"/>
    <n v="509.8"/>
    <n v="1.6"/>
  </r>
  <r>
    <x v="0"/>
    <x v="0"/>
    <x v="1"/>
    <n v="90696"/>
    <x v="6"/>
    <x v="0"/>
    <n v="15"/>
    <n v="14"/>
    <n v="14725"/>
    <n v="1"/>
    <n v="1"/>
    <n v="1.1000000000000001"/>
  </r>
  <r>
    <x v="0"/>
    <x v="0"/>
    <x v="1"/>
    <n v="90698"/>
    <x v="1"/>
    <x v="0"/>
    <n v="10090"/>
    <n v="5666"/>
    <n v="14725"/>
    <n v="384.8"/>
    <n v="685.2"/>
    <n v="1.8"/>
  </r>
  <r>
    <x v="0"/>
    <x v="0"/>
    <x v="1"/>
    <n v="90700"/>
    <x v="2"/>
    <x v="0"/>
    <n v="9309"/>
    <n v="7209"/>
    <n v="14725"/>
    <n v="489.6"/>
    <n v="632.20000000000005"/>
    <n v="1.3"/>
  </r>
  <r>
    <x v="0"/>
    <x v="0"/>
    <x v="1"/>
    <n v="90715"/>
    <x v="3"/>
    <x v="0"/>
    <n v="5"/>
    <n v="5"/>
    <n v="14725"/>
    <n v="0.3"/>
    <n v="0.3"/>
    <n v="1"/>
  </r>
  <r>
    <x v="0"/>
    <x v="0"/>
    <x v="1"/>
    <n v="90721"/>
    <x v="4"/>
    <x v="0"/>
    <n v="55"/>
    <n v="51"/>
    <n v="14725"/>
    <n v="3.5"/>
    <n v="3.7"/>
    <n v="1.1000000000000001"/>
  </r>
  <r>
    <x v="0"/>
    <x v="0"/>
    <x v="1"/>
    <n v="90723"/>
    <x v="5"/>
    <x v="0"/>
    <n v="4426"/>
    <n v="2524"/>
    <n v="14725"/>
    <n v="171.4"/>
    <n v="300.60000000000002"/>
    <n v="1.8"/>
  </r>
  <r>
    <x v="0"/>
    <x v="0"/>
    <x v="2"/>
    <n v="90648"/>
    <x v="0"/>
    <x v="0"/>
    <n v="4985"/>
    <n v="3621"/>
    <n v="12318"/>
    <n v="294"/>
    <n v="404.7"/>
    <n v="1.4"/>
  </r>
  <r>
    <x v="0"/>
    <x v="0"/>
    <x v="2"/>
    <n v="90696"/>
    <x v="6"/>
    <x v="0"/>
    <n v="12"/>
    <n v="12"/>
    <n v="12318"/>
    <n v="1"/>
    <n v="1"/>
    <n v="1"/>
  </r>
  <r>
    <x v="0"/>
    <x v="0"/>
    <x v="2"/>
    <n v="90698"/>
    <x v="1"/>
    <x v="0"/>
    <n v="8553"/>
    <n v="5018"/>
    <n v="12318"/>
    <n v="407.4"/>
    <n v="694.3"/>
    <n v="1.7"/>
  </r>
  <r>
    <x v="0"/>
    <x v="0"/>
    <x v="2"/>
    <n v="90700"/>
    <x v="2"/>
    <x v="0"/>
    <n v="5423"/>
    <n v="4390"/>
    <n v="12318"/>
    <n v="356.4"/>
    <n v="440.3"/>
    <n v="1.2"/>
  </r>
  <r>
    <x v="0"/>
    <x v="0"/>
    <x v="2"/>
    <n v="90715"/>
    <x v="3"/>
    <x v="0"/>
    <n v="1"/>
    <n v="1"/>
    <n v="12318"/>
    <n v="0.1"/>
    <n v="0.1"/>
    <n v="1"/>
  </r>
  <r>
    <x v="0"/>
    <x v="0"/>
    <x v="2"/>
    <n v="90721"/>
    <x v="4"/>
    <x v="0"/>
    <n v="46"/>
    <n v="43"/>
    <n v="12318"/>
    <n v="3.5"/>
    <n v="3.7"/>
    <n v="1.1000000000000001"/>
  </r>
  <r>
    <x v="0"/>
    <x v="0"/>
    <x v="2"/>
    <n v="90723"/>
    <x v="5"/>
    <x v="0"/>
    <n v="2614"/>
    <n v="1533"/>
    <n v="12318"/>
    <n v="124.5"/>
    <n v="212.2"/>
    <n v="1.7"/>
  </r>
  <r>
    <x v="0"/>
    <x v="1"/>
    <x v="3"/>
    <n v="90648"/>
    <x v="0"/>
    <x v="0"/>
    <n v="5144"/>
    <n v="3635"/>
    <m/>
    <m/>
    <m/>
    <n v="1.4"/>
  </r>
  <r>
    <x v="0"/>
    <x v="1"/>
    <x v="3"/>
    <n v="90698"/>
    <x v="1"/>
    <x v="0"/>
    <n v="4"/>
    <n v="2"/>
    <m/>
    <m/>
    <m/>
    <n v="2"/>
  </r>
  <r>
    <x v="0"/>
    <x v="1"/>
    <x v="3"/>
    <n v="90700"/>
    <x v="2"/>
    <x v="0"/>
    <n v="12636"/>
    <n v="9111"/>
    <m/>
    <m/>
    <m/>
    <n v="1.4"/>
  </r>
  <r>
    <x v="0"/>
    <x v="1"/>
    <x v="3"/>
    <n v="90715"/>
    <x v="3"/>
    <x v="0"/>
    <n v="6"/>
    <n v="6"/>
    <m/>
    <m/>
    <m/>
    <n v="1"/>
  </r>
  <r>
    <x v="0"/>
    <x v="1"/>
    <x v="3"/>
    <n v="90721"/>
    <x v="4"/>
    <x v="0"/>
    <n v="598"/>
    <n v="593"/>
    <m/>
    <m/>
    <m/>
    <n v="1"/>
  </r>
  <r>
    <x v="0"/>
    <x v="1"/>
    <x v="3"/>
    <n v="90723"/>
    <x v="5"/>
    <x v="0"/>
    <n v="4619"/>
    <n v="2954"/>
    <m/>
    <m/>
    <m/>
    <n v="1.6"/>
  </r>
  <r>
    <x v="0"/>
    <x v="1"/>
    <x v="0"/>
    <n v="90648"/>
    <x v="0"/>
    <x v="0"/>
    <n v="11990"/>
    <n v="7113"/>
    <n v="19662"/>
    <n v="361.8"/>
    <n v="609.79999999999995"/>
    <n v="1.7"/>
  </r>
  <r>
    <x v="0"/>
    <x v="1"/>
    <x v="0"/>
    <n v="90698"/>
    <x v="1"/>
    <x v="0"/>
    <n v="2235"/>
    <n v="1668"/>
    <n v="19662"/>
    <n v="84.8"/>
    <n v="113.7"/>
    <n v="1.3"/>
  </r>
  <r>
    <x v="0"/>
    <x v="1"/>
    <x v="0"/>
    <n v="90700"/>
    <x v="2"/>
    <x v="0"/>
    <n v="19020"/>
    <n v="13001"/>
    <n v="19662"/>
    <n v="661.2"/>
    <n v="967.3"/>
    <n v="1.5"/>
  </r>
  <r>
    <x v="0"/>
    <x v="1"/>
    <x v="0"/>
    <n v="90715"/>
    <x v="3"/>
    <x v="0"/>
    <n v="6"/>
    <n v="6"/>
    <n v="19662"/>
    <n v="0.3"/>
    <n v="0.3"/>
    <n v="1"/>
  </r>
  <r>
    <x v="0"/>
    <x v="1"/>
    <x v="0"/>
    <n v="90721"/>
    <x v="4"/>
    <x v="0"/>
    <n v="488"/>
    <n v="481"/>
    <n v="19662"/>
    <n v="24.5"/>
    <n v="24.8"/>
    <n v="1"/>
  </r>
  <r>
    <x v="0"/>
    <x v="1"/>
    <x v="0"/>
    <n v="90723"/>
    <x v="5"/>
    <x v="0"/>
    <n v="8336"/>
    <n v="4685"/>
    <n v="19662"/>
    <n v="238.3"/>
    <n v="424"/>
    <n v="1.8"/>
  </r>
  <r>
    <x v="0"/>
    <x v="1"/>
    <x v="1"/>
    <n v="90648"/>
    <x v="0"/>
    <x v="0"/>
    <n v="7948"/>
    <n v="5124"/>
    <n v="15397"/>
    <n v="332.8"/>
    <n v="516.20000000000005"/>
    <n v="1.6"/>
  </r>
  <r>
    <x v="0"/>
    <x v="1"/>
    <x v="1"/>
    <n v="90696"/>
    <x v="6"/>
    <x v="0"/>
    <n v="15"/>
    <n v="14"/>
    <n v="15397"/>
    <n v="0.9"/>
    <n v="1"/>
    <n v="1.1000000000000001"/>
  </r>
  <r>
    <x v="0"/>
    <x v="1"/>
    <x v="1"/>
    <n v="90698"/>
    <x v="1"/>
    <x v="0"/>
    <n v="10779"/>
    <n v="5975"/>
    <n v="15397"/>
    <n v="388.1"/>
    <n v="700.1"/>
    <n v="1.8"/>
  </r>
  <r>
    <x v="0"/>
    <x v="1"/>
    <x v="1"/>
    <n v="90700"/>
    <x v="2"/>
    <x v="0"/>
    <n v="9817"/>
    <n v="7604"/>
    <n v="15397"/>
    <n v="493.9"/>
    <n v="637.6"/>
    <n v="1.3"/>
  </r>
  <r>
    <x v="0"/>
    <x v="1"/>
    <x v="1"/>
    <n v="90715"/>
    <x v="3"/>
    <x v="0"/>
    <n v="2"/>
    <n v="1"/>
    <n v="15397"/>
    <n v="0.1"/>
    <n v="0.1"/>
    <n v="2"/>
  </r>
  <r>
    <x v="0"/>
    <x v="1"/>
    <x v="1"/>
    <n v="90721"/>
    <x v="4"/>
    <x v="0"/>
    <n v="45"/>
    <n v="41"/>
    <n v="15397"/>
    <n v="2.7"/>
    <n v="2.9"/>
    <n v="1.1000000000000001"/>
  </r>
  <r>
    <x v="0"/>
    <x v="1"/>
    <x v="1"/>
    <n v="90723"/>
    <x v="5"/>
    <x v="0"/>
    <n v="4622"/>
    <n v="2659"/>
    <n v="15397"/>
    <n v="172.7"/>
    <n v="300.2"/>
    <n v="1.7"/>
  </r>
  <r>
    <x v="0"/>
    <x v="1"/>
    <x v="2"/>
    <n v="90648"/>
    <x v="0"/>
    <x v="0"/>
    <n v="5398"/>
    <n v="3912"/>
    <n v="13121"/>
    <n v="298.10000000000002"/>
    <n v="411.4"/>
    <n v="1.4"/>
  </r>
  <r>
    <x v="0"/>
    <x v="1"/>
    <x v="2"/>
    <n v="90696"/>
    <x v="6"/>
    <x v="0"/>
    <n v="12"/>
    <n v="11"/>
    <n v="13121"/>
    <n v="0.8"/>
    <n v="0.9"/>
    <n v="1.1000000000000001"/>
  </r>
  <r>
    <x v="0"/>
    <x v="1"/>
    <x v="2"/>
    <n v="90698"/>
    <x v="1"/>
    <x v="0"/>
    <n v="9227"/>
    <n v="5378"/>
    <n v="13121"/>
    <n v="409.9"/>
    <n v="703.2"/>
    <n v="1.7"/>
  </r>
  <r>
    <x v="0"/>
    <x v="1"/>
    <x v="2"/>
    <n v="90700"/>
    <x v="2"/>
    <x v="0"/>
    <n v="5773"/>
    <n v="4634"/>
    <n v="13121"/>
    <n v="353.2"/>
    <n v="440"/>
    <n v="1.2"/>
  </r>
  <r>
    <x v="0"/>
    <x v="1"/>
    <x v="2"/>
    <n v="90721"/>
    <x v="4"/>
    <x v="0"/>
    <n v="65"/>
    <n v="64"/>
    <n v="13121"/>
    <n v="4.9000000000000004"/>
    <n v="5"/>
    <n v="1"/>
  </r>
  <r>
    <x v="0"/>
    <x v="1"/>
    <x v="2"/>
    <n v="90723"/>
    <x v="5"/>
    <x v="0"/>
    <n v="2826"/>
    <n v="1653"/>
    <n v="13121"/>
    <n v="126"/>
    <n v="215.4"/>
    <n v="1.7"/>
  </r>
  <r>
    <x v="0"/>
    <x v="0"/>
    <x v="4"/>
    <n v="90648"/>
    <x v="0"/>
    <x v="0"/>
    <n v="64065"/>
    <n v="38624"/>
    <n v="199782"/>
    <n v="193.3"/>
    <n v="320.7"/>
    <n v="1.7"/>
  </r>
  <r>
    <x v="0"/>
    <x v="0"/>
    <x v="4"/>
    <n v="90698"/>
    <x v="1"/>
    <x v="0"/>
    <n v="84"/>
    <n v="67"/>
    <n v="199782"/>
    <n v="0.3"/>
    <n v="0.4"/>
    <n v="1.3"/>
  </r>
  <r>
    <x v="0"/>
    <x v="0"/>
    <x v="4"/>
    <n v="90700"/>
    <x v="2"/>
    <x v="0"/>
    <n v="210182"/>
    <n v="130902"/>
    <n v="199782"/>
    <n v="655.20000000000005"/>
    <n v="1052.0999999999999"/>
    <n v="1.6"/>
  </r>
  <r>
    <x v="0"/>
    <x v="0"/>
    <x v="4"/>
    <n v="90715"/>
    <x v="3"/>
    <x v="0"/>
    <n v="5"/>
    <n v="4"/>
    <n v="199782"/>
    <n v="0"/>
    <n v="0"/>
    <n v="1.2"/>
  </r>
  <r>
    <x v="0"/>
    <x v="0"/>
    <x v="4"/>
    <n v="90721"/>
    <x v="4"/>
    <x v="0"/>
    <n v="10501"/>
    <n v="9927"/>
    <n v="199782"/>
    <n v="49.7"/>
    <n v="52.6"/>
    <n v="1.1000000000000001"/>
  </r>
  <r>
    <x v="0"/>
    <x v="0"/>
    <x v="4"/>
    <n v="90723"/>
    <x v="5"/>
    <x v="0"/>
    <n v="57346"/>
    <n v="31725"/>
    <n v="199782"/>
    <n v="158.80000000000001"/>
    <n v="287"/>
    <n v="1.8"/>
  </r>
  <r>
    <x v="0"/>
    <x v="0"/>
    <x v="5"/>
    <n v="90648"/>
    <x v="0"/>
    <x v="0"/>
    <n v="67280"/>
    <n v="41226"/>
    <n v="214952"/>
    <n v="191.8"/>
    <n v="313"/>
    <n v="1.6"/>
  </r>
  <r>
    <x v="0"/>
    <x v="0"/>
    <x v="5"/>
    <n v="90698"/>
    <x v="1"/>
    <x v="0"/>
    <n v="64"/>
    <n v="56"/>
    <n v="214952"/>
    <n v="0.3"/>
    <n v="0.3"/>
    <n v="1.1000000000000001"/>
  </r>
  <r>
    <x v="0"/>
    <x v="0"/>
    <x v="5"/>
    <n v="90700"/>
    <x v="2"/>
    <x v="0"/>
    <n v="204772"/>
    <n v="131266"/>
    <n v="214952"/>
    <n v="610.70000000000005"/>
    <n v="952.6"/>
    <n v="1.6"/>
  </r>
  <r>
    <x v="0"/>
    <x v="0"/>
    <x v="5"/>
    <n v="90715"/>
    <x v="3"/>
    <x v="0"/>
    <n v="11"/>
    <n v="11"/>
    <n v="214952"/>
    <n v="0.1"/>
    <n v="0.1"/>
    <n v="1"/>
  </r>
  <r>
    <x v="0"/>
    <x v="0"/>
    <x v="5"/>
    <n v="90721"/>
    <x v="4"/>
    <x v="0"/>
    <n v="10581"/>
    <n v="10144"/>
    <n v="214952"/>
    <n v="47.2"/>
    <n v="49.2"/>
    <n v="1"/>
  </r>
  <r>
    <x v="0"/>
    <x v="0"/>
    <x v="5"/>
    <n v="90723"/>
    <x v="5"/>
    <x v="0"/>
    <n v="66891"/>
    <n v="37368"/>
    <n v="214952"/>
    <n v="173.8"/>
    <n v="311.2"/>
    <n v="1.8"/>
  </r>
  <r>
    <x v="0"/>
    <x v="0"/>
    <x v="6"/>
    <n v="90648"/>
    <x v="0"/>
    <x v="0"/>
    <n v="73654"/>
    <n v="44678"/>
    <n v="219986"/>
    <n v="203.1"/>
    <n v="334.8"/>
    <n v="1.6"/>
  </r>
  <r>
    <x v="0"/>
    <x v="0"/>
    <x v="6"/>
    <n v="90698"/>
    <x v="1"/>
    <x v="0"/>
    <n v="63"/>
    <n v="51"/>
    <n v="219986"/>
    <n v="0.2"/>
    <n v="0.3"/>
    <n v="1.2"/>
  </r>
  <r>
    <x v="0"/>
    <x v="0"/>
    <x v="6"/>
    <n v="90700"/>
    <x v="2"/>
    <x v="0"/>
    <n v="212083"/>
    <n v="135870"/>
    <n v="219986"/>
    <n v="617.6"/>
    <n v="964.1"/>
    <n v="1.6"/>
  </r>
  <r>
    <x v="0"/>
    <x v="0"/>
    <x v="6"/>
    <n v="90715"/>
    <x v="3"/>
    <x v="0"/>
    <n v="163"/>
    <n v="151"/>
    <n v="219986"/>
    <n v="0.7"/>
    <n v="0.7"/>
    <n v="1.1000000000000001"/>
  </r>
  <r>
    <x v="0"/>
    <x v="0"/>
    <x v="6"/>
    <n v="90721"/>
    <x v="4"/>
    <x v="0"/>
    <n v="11136"/>
    <n v="10728"/>
    <n v="219986"/>
    <n v="48.8"/>
    <n v="50.6"/>
    <n v="1"/>
  </r>
  <r>
    <x v="0"/>
    <x v="0"/>
    <x v="6"/>
    <n v="90723"/>
    <x v="5"/>
    <x v="0"/>
    <n v="77427"/>
    <n v="42855"/>
    <n v="219986"/>
    <n v="194.8"/>
    <n v="352"/>
    <n v="1.8"/>
  </r>
  <r>
    <x v="0"/>
    <x v="0"/>
    <x v="3"/>
    <n v="90648"/>
    <x v="0"/>
    <x v="0"/>
    <n v="81441"/>
    <n v="49180"/>
    <n v="228941"/>
    <n v="214.8"/>
    <n v="355.7"/>
    <n v="1.7"/>
  </r>
  <r>
    <x v="0"/>
    <x v="0"/>
    <x v="3"/>
    <n v="90698"/>
    <x v="1"/>
    <x v="0"/>
    <n v="72"/>
    <n v="53"/>
    <n v="228941"/>
    <n v="0.2"/>
    <n v="0.3"/>
    <n v="1.4"/>
  </r>
  <r>
    <x v="0"/>
    <x v="0"/>
    <x v="3"/>
    <n v="90700"/>
    <x v="2"/>
    <x v="0"/>
    <n v="215826"/>
    <n v="138103"/>
    <n v="228941"/>
    <n v="603.20000000000005"/>
    <n v="942.7"/>
    <n v="1.6"/>
  </r>
  <r>
    <x v="0"/>
    <x v="0"/>
    <x v="3"/>
    <n v="90715"/>
    <x v="3"/>
    <x v="0"/>
    <n v="106"/>
    <n v="102"/>
    <n v="228941"/>
    <n v="0.4"/>
    <n v="0.5"/>
    <n v="1"/>
  </r>
  <r>
    <x v="0"/>
    <x v="0"/>
    <x v="3"/>
    <n v="90721"/>
    <x v="4"/>
    <x v="0"/>
    <n v="11823"/>
    <n v="11417"/>
    <n v="228941"/>
    <n v="49.9"/>
    <n v="51.6"/>
    <n v="1"/>
  </r>
  <r>
    <x v="0"/>
    <x v="0"/>
    <x v="3"/>
    <n v="90723"/>
    <x v="5"/>
    <x v="0"/>
    <n v="87714"/>
    <n v="47881"/>
    <n v="228941"/>
    <n v="209.1"/>
    <n v="383.1"/>
    <n v="1.8"/>
  </r>
  <r>
    <x v="0"/>
    <x v="0"/>
    <x v="0"/>
    <n v="90648"/>
    <x v="0"/>
    <x v="0"/>
    <n v="115160"/>
    <n v="67151"/>
    <n v="236265"/>
    <n v="284.2"/>
    <n v="487.4"/>
    <n v="1.7"/>
  </r>
  <r>
    <x v="0"/>
    <x v="0"/>
    <x v="0"/>
    <n v="90696"/>
    <x v="6"/>
    <x v="0"/>
    <n v="14"/>
    <n v="14"/>
    <n v="236265"/>
    <n v="0.1"/>
    <n v="0.1"/>
    <n v="1"/>
  </r>
  <r>
    <x v="0"/>
    <x v="0"/>
    <x v="0"/>
    <n v="90698"/>
    <x v="1"/>
    <x v="0"/>
    <n v="22219"/>
    <n v="16829"/>
    <n v="236265"/>
    <n v="71.2"/>
    <n v="94"/>
    <n v="1.3"/>
  </r>
  <r>
    <x v="0"/>
    <x v="0"/>
    <x v="0"/>
    <n v="90700"/>
    <x v="2"/>
    <x v="0"/>
    <n v="198851"/>
    <n v="134307"/>
    <n v="236265"/>
    <n v="568.5"/>
    <n v="841.6"/>
    <n v="1.5"/>
  </r>
  <r>
    <x v="0"/>
    <x v="0"/>
    <x v="0"/>
    <n v="90715"/>
    <x v="3"/>
    <x v="0"/>
    <n v="80"/>
    <n v="76"/>
    <n v="236265"/>
    <n v="0.3"/>
    <n v="0.3"/>
    <n v="1.1000000000000001"/>
  </r>
  <r>
    <x v="0"/>
    <x v="0"/>
    <x v="0"/>
    <n v="90721"/>
    <x v="4"/>
    <x v="0"/>
    <n v="5116"/>
    <n v="4931"/>
    <n v="236265"/>
    <n v="20.9"/>
    <n v="21.7"/>
    <n v="1"/>
  </r>
  <r>
    <x v="0"/>
    <x v="0"/>
    <x v="0"/>
    <n v="90723"/>
    <x v="5"/>
    <x v="0"/>
    <n v="94573"/>
    <n v="51515"/>
    <n v="236265"/>
    <n v="218"/>
    <n v="400.3"/>
    <n v="1.8"/>
  </r>
  <r>
    <x v="0"/>
    <x v="0"/>
    <x v="1"/>
    <n v="90648"/>
    <x v="0"/>
    <x v="0"/>
    <n v="84354"/>
    <n v="54122"/>
    <n v="232931"/>
    <n v="232.4"/>
    <n v="362.1"/>
    <n v="1.6"/>
  </r>
  <r>
    <x v="0"/>
    <x v="0"/>
    <x v="1"/>
    <n v="90696"/>
    <x v="6"/>
    <x v="0"/>
    <n v="63"/>
    <n v="61"/>
    <n v="232931"/>
    <n v="0.3"/>
    <n v="0.3"/>
    <n v="1"/>
  </r>
  <r>
    <x v="0"/>
    <x v="0"/>
    <x v="1"/>
    <n v="90698"/>
    <x v="1"/>
    <x v="0"/>
    <n v="124690"/>
    <n v="69094"/>
    <n v="232931"/>
    <n v="296.60000000000002"/>
    <n v="535.29999999999995"/>
    <n v="1.8"/>
  </r>
  <r>
    <x v="0"/>
    <x v="0"/>
    <x v="1"/>
    <n v="90700"/>
    <x v="2"/>
    <x v="0"/>
    <n v="118903"/>
    <n v="89894"/>
    <n v="232931"/>
    <n v="385.9"/>
    <n v="510.5"/>
    <n v="1.3"/>
  </r>
  <r>
    <x v="0"/>
    <x v="0"/>
    <x v="1"/>
    <n v="90715"/>
    <x v="3"/>
    <x v="0"/>
    <n v="47"/>
    <n v="43"/>
    <n v="232931"/>
    <n v="0.2"/>
    <n v="0.2"/>
    <n v="1.1000000000000001"/>
  </r>
  <r>
    <x v="0"/>
    <x v="0"/>
    <x v="1"/>
    <n v="90721"/>
    <x v="4"/>
    <x v="0"/>
    <n v="889"/>
    <n v="826"/>
    <n v="232931"/>
    <n v="3.5"/>
    <n v="3.8"/>
    <n v="1.1000000000000001"/>
  </r>
  <r>
    <x v="0"/>
    <x v="0"/>
    <x v="1"/>
    <n v="90723"/>
    <x v="5"/>
    <x v="0"/>
    <n v="51271"/>
    <n v="29464"/>
    <n v="232931"/>
    <n v="126.5"/>
    <n v="220.1"/>
    <n v="1.7"/>
  </r>
  <r>
    <x v="0"/>
    <x v="0"/>
    <x v="2"/>
    <n v="90648"/>
    <x v="0"/>
    <x v="0"/>
    <n v="72095"/>
    <n v="50715"/>
    <n v="223945"/>
    <n v="226.5"/>
    <n v="321.89999999999998"/>
    <n v="1.4"/>
  </r>
  <r>
    <x v="0"/>
    <x v="0"/>
    <x v="2"/>
    <n v="90696"/>
    <x v="6"/>
    <x v="0"/>
    <n v="63"/>
    <n v="61"/>
    <n v="223945"/>
    <n v="0.3"/>
    <n v="0.3"/>
    <n v="1"/>
  </r>
  <r>
    <x v="0"/>
    <x v="0"/>
    <x v="2"/>
    <n v="90698"/>
    <x v="1"/>
    <x v="0"/>
    <n v="129594"/>
    <n v="74369"/>
    <n v="223945"/>
    <n v="332.1"/>
    <n v="578.70000000000005"/>
    <n v="1.7"/>
  </r>
  <r>
    <x v="0"/>
    <x v="0"/>
    <x v="2"/>
    <n v="90700"/>
    <x v="2"/>
    <x v="0"/>
    <n v="86416"/>
    <n v="66790"/>
    <n v="223945"/>
    <n v="298.2"/>
    <n v="385.9"/>
    <n v="1.3"/>
  </r>
  <r>
    <x v="0"/>
    <x v="0"/>
    <x v="2"/>
    <n v="90715"/>
    <x v="3"/>
    <x v="0"/>
    <n v="23"/>
    <n v="23"/>
    <n v="223945"/>
    <n v="0.1"/>
    <n v="0.1"/>
    <n v="1"/>
  </r>
  <r>
    <x v="0"/>
    <x v="0"/>
    <x v="2"/>
    <n v="90721"/>
    <x v="4"/>
    <x v="0"/>
    <n v="815"/>
    <n v="754"/>
    <n v="223945"/>
    <n v="3.4"/>
    <n v="3.6"/>
    <n v="1.1000000000000001"/>
  </r>
  <r>
    <x v="0"/>
    <x v="0"/>
    <x v="2"/>
    <n v="90723"/>
    <x v="5"/>
    <x v="0"/>
    <n v="36185"/>
    <n v="20628"/>
    <n v="223945"/>
    <n v="92.1"/>
    <n v="161.6"/>
    <n v="1.8"/>
  </r>
  <r>
    <x v="0"/>
    <x v="1"/>
    <x v="4"/>
    <n v="90648"/>
    <x v="0"/>
    <x v="0"/>
    <n v="68040"/>
    <n v="40941"/>
    <n v="210345"/>
    <n v="194.6"/>
    <n v="323.5"/>
    <n v="1.7"/>
  </r>
  <r>
    <x v="0"/>
    <x v="1"/>
    <x v="4"/>
    <n v="90698"/>
    <x v="1"/>
    <x v="0"/>
    <n v="85"/>
    <n v="71"/>
    <n v="210345"/>
    <n v="0.3"/>
    <n v="0.4"/>
    <n v="1.2"/>
  </r>
  <r>
    <x v="0"/>
    <x v="1"/>
    <x v="4"/>
    <n v="90700"/>
    <x v="2"/>
    <x v="0"/>
    <n v="220538"/>
    <n v="137784"/>
    <n v="210345"/>
    <n v="655"/>
    <n v="1048.5"/>
    <n v="1.6"/>
  </r>
  <r>
    <x v="0"/>
    <x v="1"/>
    <x v="4"/>
    <n v="90715"/>
    <x v="3"/>
    <x v="0"/>
    <n v="4"/>
    <n v="4"/>
    <n v="210345"/>
    <n v="0"/>
    <n v="0"/>
    <n v="1"/>
  </r>
  <r>
    <x v="0"/>
    <x v="1"/>
    <x v="4"/>
    <n v="90721"/>
    <x v="4"/>
    <x v="0"/>
    <n v="10913"/>
    <n v="10328"/>
    <n v="210345"/>
    <n v="49.1"/>
    <n v="51.9"/>
    <n v="1.1000000000000001"/>
  </r>
  <r>
    <x v="0"/>
    <x v="1"/>
    <x v="4"/>
    <n v="90723"/>
    <x v="5"/>
    <x v="0"/>
    <n v="61290"/>
    <n v="34100"/>
    <n v="210345"/>
    <n v="162.1"/>
    <n v="291.39999999999998"/>
    <n v="1.8"/>
  </r>
  <r>
    <x v="0"/>
    <x v="1"/>
    <x v="5"/>
    <n v="90648"/>
    <x v="0"/>
    <x v="0"/>
    <n v="71124"/>
    <n v="43505"/>
    <n v="226426"/>
    <n v="192.1"/>
    <n v="314.10000000000002"/>
    <n v="1.6"/>
  </r>
  <r>
    <x v="0"/>
    <x v="1"/>
    <x v="5"/>
    <n v="90698"/>
    <x v="1"/>
    <x v="0"/>
    <n v="76"/>
    <n v="63"/>
    <n v="226426"/>
    <n v="0.3"/>
    <n v="0.3"/>
    <n v="1.2"/>
  </r>
  <r>
    <x v="0"/>
    <x v="1"/>
    <x v="5"/>
    <n v="90700"/>
    <x v="2"/>
    <x v="0"/>
    <n v="215695"/>
    <n v="138208"/>
    <n v="226426"/>
    <n v="610.4"/>
    <n v="952.6"/>
    <n v="1.6"/>
  </r>
  <r>
    <x v="0"/>
    <x v="1"/>
    <x v="5"/>
    <n v="90715"/>
    <x v="3"/>
    <x v="0"/>
    <n v="11"/>
    <n v="10"/>
    <n v="226426"/>
    <n v="0"/>
    <n v="0"/>
    <n v="1.1000000000000001"/>
  </r>
  <r>
    <x v="0"/>
    <x v="1"/>
    <x v="5"/>
    <n v="90721"/>
    <x v="4"/>
    <x v="0"/>
    <n v="11204"/>
    <n v="10782"/>
    <n v="226426"/>
    <n v="47.6"/>
    <n v="49.5"/>
    <n v="1"/>
  </r>
  <r>
    <x v="0"/>
    <x v="1"/>
    <x v="5"/>
    <n v="90723"/>
    <x v="5"/>
    <x v="0"/>
    <n v="71368"/>
    <n v="39691"/>
    <n v="226426"/>
    <n v="175.3"/>
    <n v="315.2"/>
    <n v="1.8"/>
  </r>
  <r>
    <x v="0"/>
    <x v="1"/>
    <x v="6"/>
    <n v="90648"/>
    <x v="0"/>
    <x v="0"/>
    <n v="78374"/>
    <n v="47497"/>
    <n v="233020"/>
    <n v="203.8"/>
    <n v="336.3"/>
    <n v="1.7"/>
  </r>
  <r>
    <x v="0"/>
    <x v="1"/>
    <x v="6"/>
    <n v="90698"/>
    <x v="1"/>
    <x v="0"/>
    <n v="77"/>
    <n v="60"/>
    <n v="233020"/>
    <n v="0.3"/>
    <n v="0.3"/>
    <n v="1.3"/>
  </r>
  <r>
    <x v="0"/>
    <x v="1"/>
    <x v="6"/>
    <n v="90700"/>
    <x v="2"/>
    <x v="0"/>
    <n v="224411"/>
    <n v="143309"/>
    <n v="233020"/>
    <n v="615"/>
    <n v="963.1"/>
    <n v="1.6"/>
  </r>
  <r>
    <x v="0"/>
    <x v="1"/>
    <x v="6"/>
    <n v="90715"/>
    <x v="3"/>
    <x v="0"/>
    <n v="154"/>
    <n v="146"/>
    <n v="233020"/>
    <n v="0.6"/>
    <n v="0.7"/>
    <n v="1.1000000000000001"/>
  </r>
  <r>
    <x v="0"/>
    <x v="1"/>
    <x v="6"/>
    <n v="90721"/>
    <x v="4"/>
    <x v="0"/>
    <n v="11963"/>
    <n v="11555"/>
    <n v="233020"/>
    <n v="49.6"/>
    <n v="51.3"/>
    <n v="1"/>
  </r>
  <r>
    <x v="0"/>
    <x v="1"/>
    <x v="6"/>
    <n v="90723"/>
    <x v="5"/>
    <x v="0"/>
    <n v="82046"/>
    <n v="45485"/>
    <n v="233020"/>
    <n v="195.2"/>
    <n v="352.1"/>
    <n v="1.8"/>
  </r>
  <r>
    <x v="0"/>
    <x v="1"/>
    <x v="3"/>
    <n v="90648"/>
    <x v="0"/>
    <x v="0"/>
    <n v="85899"/>
    <n v="52050"/>
    <n v="242793"/>
    <n v="214.4"/>
    <n v="353.8"/>
    <n v="1.7"/>
  </r>
  <r>
    <x v="0"/>
    <x v="1"/>
    <x v="3"/>
    <n v="90698"/>
    <x v="1"/>
    <x v="0"/>
    <n v="65"/>
    <n v="50"/>
    <n v="242793"/>
    <n v="0.2"/>
    <n v="0.3"/>
    <n v="1.3"/>
  </r>
  <r>
    <x v="0"/>
    <x v="1"/>
    <x v="3"/>
    <n v="90700"/>
    <x v="2"/>
    <x v="0"/>
    <n v="228188"/>
    <n v="146303"/>
    <n v="242793"/>
    <n v="602.6"/>
    <n v="939.8"/>
    <n v="1.6"/>
  </r>
  <r>
    <x v="0"/>
    <x v="1"/>
    <x v="3"/>
    <n v="90715"/>
    <x v="3"/>
    <x v="0"/>
    <n v="120"/>
    <n v="114"/>
    <n v="242793"/>
    <n v="0.5"/>
    <n v="0.5"/>
    <n v="1.1000000000000001"/>
  </r>
  <r>
    <x v="0"/>
    <x v="1"/>
    <x v="3"/>
    <n v="90721"/>
    <x v="4"/>
    <x v="0"/>
    <n v="12277"/>
    <n v="11923"/>
    <n v="242793"/>
    <n v="49.1"/>
    <n v="50.6"/>
    <n v="1"/>
  </r>
  <r>
    <x v="0"/>
    <x v="1"/>
    <x v="3"/>
    <n v="90723"/>
    <x v="5"/>
    <x v="0"/>
    <n v="93902"/>
    <n v="51383"/>
    <n v="242793"/>
    <n v="211.6"/>
    <n v="386.8"/>
    <n v="1.8"/>
  </r>
  <r>
    <x v="0"/>
    <x v="1"/>
    <x v="0"/>
    <n v="90648"/>
    <x v="0"/>
    <x v="0"/>
    <n v="121438"/>
    <n v="70976"/>
    <n v="250153"/>
    <n v="283.7"/>
    <n v="485.5"/>
    <n v="1.7"/>
  </r>
  <r>
    <x v="0"/>
    <x v="1"/>
    <x v="0"/>
    <n v="90696"/>
    <x v="6"/>
    <x v="0"/>
    <n v="14"/>
    <n v="13"/>
    <n v="250153"/>
    <n v="0.1"/>
    <n v="0.1"/>
    <n v="1.1000000000000001"/>
  </r>
  <r>
    <x v="0"/>
    <x v="1"/>
    <x v="0"/>
    <n v="90698"/>
    <x v="1"/>
    <x v="0"/>
    <n v="23548"/>
    <n v="17891"/>
    <n v="250153"/>
    <n v="71.5"/>
    <n v="94.1"/>
    <n v="1.3"/>
  </r>
  <r>
    <x v="0"/>
    <x v="1"/>
    <x v="0"/>
    <n v="90700"/>
    <x v="2"/>
    <x v="0"/>
    <n v="210028"/>
    <n v="141934"/>
    <n v="250153"/>
    <n v="567.4"/>
    <n v="839.6"/>
    <n v="1.5"/>
  </r>
  <r>
    <x v="0"/>
    <x v="1"/>
    <x v="0"/>
    <n v="90715"/>
    <x v="3"/>
    <x v="0"/>
    <n v="118"/>
    <n v="114"/>
    <n v="250153"/>
    <n v="0.5"/>
    <n v="0.5"/>
    <n v="1"/>
  </r>
  <r>
    <x v="0"/>
    <x v="1"/>
    <x v="0"/>
    <n v="90721"/>
    <x v="4"/>
    <x v="0"/>
    <n v="5604"/>
    <n v="5383"/>
    <n v="250153"/>
    <n v="21.5"/>
    <n v="22.4"/>
    <n v="1"/>
  </r>
  <r>
    <x v="0"/>
    <x v="1"/>
    <x v="0"/>
    <n v="90723"/>
    <x v="5"/>
    <x v="0"/>
    <n v="99116"/>
    <n v="54355"/>
    <n v="250153"/>
    <n v="217.3"/>
    <n v="396.2"/>
    <n v="1.8"/>
  </r>
  <r>
    <x v="0"/>
    <x v="1"/>
    <x v="1"/>
    <n v="90648"/>
    <x v="0"/>
    <x v="0"/>
    <n v="88895"/>
    <n v="57017"/>
    <n v="246640"/>
    <n v="231.2"/>
    <n v="360.4"/>
    <n v="1.6"/>
  </r>
  <r>
    <x v="0"/>
    <x v="1"/>
    <x v="1"/>
    <n v="90696"/>
    <x v="6"/>
    <x v="0"/>
    <n v="69"/>
    <n v="66"/>
    <n v="246640"/>
    <n v="0.3"/>
    <n v="0.3"/>
    <n v="1"/>
  </r>
  <r>
    <x v="0"/>
    <x v="1"/>
    <x v="1"/>
    <n v="90698"/>
    <x v="1"/>
    <x v="0"/>
    <n v="130742"/>
    <n v="72854"/>
    <n v="246640"/>
    <n v="295.39999999999998"/>
    <n v="530.1"/>
    <n v="1.8"/>
  </r>
  <r>
    <x v="0"/>
    <x v="1"/>
    <x v="1"/>
    <n v="90700"/>
    <x v="2"/>
    <x v="0"/>
    <n v="126228"/>
    <n v="95009"/>
    <n v="246640"/>
    <n v="385.2"/>
    <n v="511.8"/>
    <n v="1.3"/>
  </r>
  <r>
    <x v="0"/>
    <x v="1"/>
    <x v="1"/>
    <n v="90715"/>
    <x v="3"/>
    <x v="0"/>
    <n v="61"/>
    <n v="55"/>
    <n v="246640"/>
    <n v="0.2"/>
    <n v="0.2"/>
    <n v="1.1000000000000001"/>
  </r>
  <r>
    <x v="0"/>
    <x v="1"/>
    <x v="1"/>
    <n v="90721"/>
    <x v="4"/>
    <x v="0"/>
    <n v="929"/>
    <n v="859"/>
    <n v="246640"/>
    <n v="3.5"/>
    <n v="3.8"/>
    <n v="1.1000000000000001"/>
  </r>
  <r>
    <x v="0"/>
    <x v="1"/>
    <x v="1"/>
    <n v="90723"/>
    <x v="5"/>
    <x v="0"/>
    <n v="53011"/>
    <n v="30623"/>
    <n v="246640"/>
    <n v="124.2"/>
    <n v="214.9"/>
    <n v="1.7"/>
  </r>
  <r>
    <x v="0"/>
    <x v="1"/>
    <x v="2"/>
    <n v="90648"/>
    <x v="0"/>
    <x v="0"/>
    <n v="75458"/>
    <n v="52934"/>
    <n v="236811"/>
    <n v="223.5"/>
    <n v="318.60000000000002"/>
    <n v="1.4"/>
  </r>
  <r>
    <x v="0"/>
    <x v="1"/>
    <x v="2"/>
    <n v="90696"/>
    <x v="6"/>
    <x v="0"/>
    <n v="81"/>
    <n v="76"/>
    <n v="236811"/>
    <n v="0.3"/>
    <n v="0.3"/>
    <n v="1.1000000000000001"/>
  </r>
  <r>
    <x v="0"/>
    <x v="1"/>
    <x v="2"/>
    <n v="90698"/>
    <x v="1"/>
    <x v="0"/>
    <n v="135967"/>
    <n v="77907"/>
    <n v="236811"/>
    <n v="329"/>
    <n v="574.20000000000005"/>
    <n v="1.7"/>
  </r>
  <r>
    <x v="0"/>
    <x v="1"/>
    <x v="2"/>
    <n v="90700"/>
    <x v="2"/>
    <x v="0"/>
    <n v="90437"/>
    <n v="69842"/>
    <n v="236811"/>
    <n v="294.89999999999998"/>
    <n v="381.9"/>
    <n v="1.3"/>
  </r>
  <r>
    <x v="0"/>
    <x v="1"/>
    <x v="2"/>
    <n v="90715"/>
    <x v="3"/>
    <x v="0"/>
    <n v="22"/>
    <n v="22"/>
    <n v="236811"/>
    <n v="0.1"/>
    <n v="0.1"/>
    <n v="1"/>
  </r>
  <r>
    <x v="0"/>
    <x v="1"/>
    <x v="2"/>
    <n v="90721"/>
    <x v="4"/>
    <x v="0"/>
    <n v="818"/>
    <n v="775"/>
    <n v="236811"/>
    <n v="3.3"/>
    <n v="3.5"/>
    <n v="1.1000000000000001"/>
  </r>
  <r>
    <x v="0"/>
    <x v="1"/>
    <x v="2"/>
    <n v="90723"/>
    <x v="5"/>
    <x v="0"/>
    <n v="37832"/>
    <n v="21642"/>
    <n v="236811"/>
    <n v="91.4"/>
    <n v="159.80000000000001"/>
    <n v="1.7"/>
  </r>
  <r>
    <x v="1"/>
    <x v="0"/>
    <x v="0"/>
    <n v="90648"/>
    <x v="0"/>
    <x v="0"/>
    <n v="65"/>
    <n v="64"/>
    <n v="7089"/>
    <n v="9"/>
    <n v="9.1999999999999993"/>
    <n v="1"/>
  </r>
  <r>
    <x v="1"/>
    <x v="0"/>
    <x v="0"/>
    <n v="90696"/>
    <x v="6"/>
    <x v="0"/>
    <n v="48"/>
    <n v="48"/>
    <n v="7089"/>
    <n v="6.8"/>
    <n v="6.8"/>
    <n v="1"/>
  </r>
  <r>
    <x v="1"/>
    <x v="0"/>
    <x v="0"/>
    <n v="90698"/>
    <x v="1"/>
    <x v="0"/>
    <n v="4"/>
    <n v="4"/>
    <n v="7089"/>
    <n v="0.6"/>
    <n v="0.6"/>
    <n v="1"/>
  </r>
  <r>
    <x v="1"/>
    <x v="0"/>
    <x v="0"/>
    <n v="90700"/>
    <x v="2"/>
    <x v="0"/>
    <n v="1753"/>
    <n v="1737"/>
    <n v="7089"/>
    <n v="245"/>
    <n v="247.3"/>
    <n v="1"/>
  </r>
  <r>
    <x v="1"/>
    <x v="0"/>
    <x v="0"/>
    <n v="90715"/>
    <x v="3"/>
    <x v="0"/>
    <n v="3"/>
    <n v="3"/>
    <n v="7089"/>
    <n v="0.4"/>
    <n v="0.4"/>
    <n v="1"/>
  </r>
  <r>
    <x v="1"/>
    <x v="0"/>
    <x v="0"/>
    <n v="90721"/>
    <x v="4"/>
    <x v="0"/>
    <n v="17"/>
    <n v="17"/>
    <n v="7089"/>
    <n v="2.4"/>
    <n v="2.4"/>
    <n v="1"/>
  </r>
  <r>
    <x v="1"/>
    <x v="0"/>
    <x v="0"/>
    <n v="90723"/>
    <x v="5"/>
    <x v="0"/>
    <n v="33"/>
    <n v="32"/>
    <n v="7089"/>
    <n v="4.5"/>
    <n v="4.7"/>
    <n v="1"/>
  </r>
  <r>
    <x v="1"/>
    <x v="0"/>
    <x v="1"/>
    <n v="90648"/>
    <x v="0"/>
    <x v="0"/>
    <n v="304"/>
    <n v="302"/>
    <n v="11511"/>
    <n v="26.2"/>
    <n v="26.4"/>
    <n v="1"/>
  </r>
  <r>
    <x v="1"/>
    <x v="0"/>
    <x v="1"/>
    <n v="90696"/>
    <x v="6"/>
    <x v="0"/>
    <n v="235"/>
    <n v="235"/>
    <n v="11511"/>
    <n v="20.399999999999999"/>
    <n v="20.399999999999999"/>
    <n v="1"/>
  </r>
  <r>
    <x v="1"/>
    <x v="0"/>
    <x v="1"/>
    <n v="90698"/>
    <x v="1"/>
    <x v="0"/>
    <n v="46"/>
    <n v="43"/>
    <n v="11511"/>
    <n v="3.7"/>
    <n v="4"/>
    <n v="1.1000000000000001"/>
  </r>
  <r>
    <x v="1"/>
    <x v="0"/>
    <x v="1"/>
    <n v="90700"/>
    <x v="2"/>
    <x v="0"/>
    <n v="1042"/>
    <n v="1038"/>
    <n v="11511"/>
    <n v="90.2"/>
    <n v="90.5"/>
    <n v="1"/>
  </r>
  <r>
    <x v="1"/>
    <x v="0"/>
    <x v="1"/>
    <n v="90715"/>
    <x v="3"/>
    <x v="0"/>
    <n v="5"/>
    <n v="5"/>
    <n v="11511"/>
    <n v="0.4"/>
    <n v="0.4"/>
    <n v="1"/>
  </r>
  <r>
    <x v="1"/>
    <x v="0"/>
    <x v="1"/>
    <n v="90721"/>
    <x v="4"/>
    <x v="0"/>
    <n v="3"/>
    <n v="3"/>
    <n v="11511"/>
    <n v="0.3"/>
    <n v="0.3"/>
    <n v="1"/>
  </r>
  <r>
    <x v="1"/>
    <x v="0"/>
    <x v="1"/>
    <n v="90723"/>
    <x v="5"/>
    <x v="0"/>
    <n v="12"/>
    <n v="12"/>
    <n v="11511"/>
    <n v="1"/>
    <n v="1"/>
    <n v="1"/>
  </r>
  <r>
    <x v="1"/>
    <x v="0"/>
    <x v="2"/>
    <n v="90648"/>
    <x v="0"/>
    <x v="0"/>
    <n v="497"/>
    <n v="494"/>
    <n v="9654"/>
    <n v="51.2"/>
    <n v="51.5"/>
    <n v="1"/>
  </r>
  <r>
    <x v="1"/>
    <x v="0"/>
    <x v="2"/>
    <n v="90696"/>
    <x v="6"/>
    <x v="0"/>
    <n v="426"/>
    <n v="425"/>
    <n v="9654"/>
    <n v="44"/>
    <n v="44.1"/>
    <n v="1"/>
  </r>
  <r>
    <x v="1"/>
    <x v="0"/>
    <x v="2"/>
    <n v="90698"/>
    <x v="1"/>
    <x v="0"/>
    <n v="73"/>
    <n v="70"/>
    <n v="9654"/>
    <n v="7.3"/>
    <n v="7.6"/>
    <n v="1"/>
  </r>
  <r>
    <x v="1"/>
    <x v="0"/>
    <x v="2"/>
    <n v="90700"/>
    <x v="2"/>
    <x v="0"/>
    <n v="1322"/>
    <n v="1312"/>
    <n v="9654"/>
    <n v="135.9"/>
    <n v="136.9"/>
    <n v="1"/>
  </r>
  <r>
    <x v="1"/>
    <x v="0"/>
    <x v="2"/>
    <n v="90715"/>
    <x v="3"/>
    <x v="0"/>
    <n v="7"/>
    <n v="7"/>
    <n v="9654"/>
    <n v="0.7"/>
    <n v="0.7"/>
    <n v="1"/>
  </r>
  <r>
    <x v="1"/>
    <x v="0"/>
    <x v="2"/>
    <n v="90721"/>
    <x v="4"/>
    <x v="0"/>
    <n v="3"/>
    <n v="3"/>
    <n v="9654"/>
    <n v="0.3"/>
    <n v="0.3"/>
    <n v="1"/>
  </r>
  <r>
    <x v="1"/>
    <x v="0"/>
    <x v="2"/>
    <n v="90723"/>
    <x v="5"/>
    <x v="0"/>
    <n v="17"/>
    <n v="17"/>
    <n v="9654"/>
    <n v="1.8"/>
    <n v="1.8"/>
    <n v="1"/>
  </r>
  <r>
    <x v="1"/>
    <x v="1"/>
    <x v="0"/>
    <n v="90648"/>
    <x v="0"/>
    <x v="0"/>
    <n v="62"/>
    <n v="60"/>
    <n v="7500"/>
    <n v="8"/>
    <n v="8.3000000000000007"/>
    <n v="1"/>
  </r>
  <r>
    <x v="1"/>
    <x v="1"/>
    <x v="0"/>
    <n v="90696"/>
    <x v="6"/>
    <x v="0"/>
    <n v="46"/>
    <n v="46"/>
    <n v="7500"/>
    <n v="6.1"/>
    <n v="6.1"/>
    <n v="1"/>
  </r>
  <r>
    <x v="1"/>
    <x v="1"/>
    <x v="0"/>
    <n v="90698"/>
    <x v="1"/>
    <x v="0"/>
    <n v="7"/>
    <n v="7"/>
    <n v="7500"/>
    <n v="0.9"/>
    <n v="0.9"/>
    <n v="1"/>
  </r>
  <r>
    <x v="1"/>
    <x v="1"/>
    <x v="0"/>
    <n v="90700"/>
    <x v="2"/>
    <x v="0"/>
    <n v="1773"/>
    <n v="1757"/>
    <n v="7500"/>
    <n v="234.3"/>
    <n v="236.4"/>
    <n v="1"/>
  </r>
  <r>
    <x v="1"/>
    <x v="1"/>
    <x v="0"/>
    <n v="90715"/>
    <x v="3"/>
    <x v="0"/>
    <n v="7"/>
    <n v="7"/>
    <n v="7500"/>
    <n v="0.9"/>
    <n v="0.9"/>
    <n v="1"/>
  </r>
  <r>
    <x v="1"/>
    <x v="1"/>
    <x v="0"/>
    <n v="90721"/>
    <x v="4"/>
    <x v="0"/>
    <n v="12"/>
    <n v="12"/>
    <n v="7500"/>
    <n v="1.6"/>
    <n v="1.6"/>
    <n v="1"/>
  </r>
  <r>
    <x v="1"/>
    <x v="1"/>
    <x v="0"/>
    <n v="90723"/>
    <x v="5"/>
    <x v="0"/>
    <n v="37"/>
    <n v="34"/>
    <n v="7500"/>
    <n v="4.5"/>
    <n v="4.9000000000000004"/>
    <n v="1.1000000000000001"/>
  </r>
  <r>
    <x v="1"/>
    <x v="1"/>
    <x v="1"/>
    <n v="90648"/>
    <x v="0"/>
    <x v="0"/>
    <n v="302"/>
    <n v="300"/>
    <n v="12061"/>
    <n v="24.9"/>
    <n v="25"/>
    <n v="1"/>
  </r>
  <r>
    <x v="1"/>
    <x v="1"/>
    <x v="1"/>
    <n v="90696"/>
    <x v="6"/>
    <x v="0"/>
    <n v="226"/>
    <n v="225"/>
    <n v="12061"/>
    <n v="18.7"/>
    <n v="18.7"/>
    <n v="1"/>
  </r>
  <r>
    <x v="1"/>
    <x v="1"/>
    <x v="1"/>
    <n v="90698"/>
    <x v="1"/>
    <x v="0"/>
    <n v="48"/>
    <n v="46"/>
    <n v="12061"/>
    <n v="3.8"/>
    <n v="4"/>
    <n v="1"/>
  </r>
  <r>
    <x v="1"/>
    <x v="1"/>
    <x v="1"/>
    <n v="90700"/>
    <x v="2"/>
    <x v="0"/>
    <n v="1045"/>
    <n v="1041"/>
    <n v="12061"/>
    <n v="86.3"/>
    <n v="86.6"/>
    <n v="1"/>
  </r>
  <r>
    <x v="1"/>
    <x v="1"/>
    <x v="1"/>
    <n v="90715"/>
    <x v="3"/>
    <x v="0"/>
    <n v="3"/>
    <n v="3"/>
    <n v="12061"/>
    <n v="0.2"/>
    <n v="0.2"/>
    <n v="1"/>
  </r>
  <r>
    <x v="1"/>
    <x v="1"/>
    <x v="1"/>
    <n v="90721"/>
    <x v="4"/>
    <x v="0"/>
    <n v="1"/>
    <n v="1"/>
    <n v="12061"/>
    <n v="0.1"/>
    <n v="0.1"/>
    <n v="1"/>
  </r>
  <r>
    <x v="1"/>
    <x v="1"/>
    <x v="1"/>
    <n v="90723"/>
    <x v="5"/>
    <x v="0"/>
    <n v="12"/>
    <n v="12"/>
    <n v="12061"/>
    <n v="1"/>
    <n v="1"/>
    <n v="1"/>
  </r>
  <r>
    <x v="1"/>
    <x v="1"/>
    <x v="2"/>
    <n v="90648"/>
    <x v="0"/>
    <x v="0"/>
    <n v="497"/>
    <n v="494"/>
    <n v="10263"/>
    <n v="48.1"/>
    <n v="48.4"/>
    <n v="1"/>
  </r>
  <r>
    <x v="1"/>
    <x v="1"/>
    <x v="2"/>
    <n v="90696"/>
    <x v="6"/>
    <x v="0"/>
    <n v="405"/>
    <n v="405"/>
    <n v="10263"/>
    <n v="39.5"/>
    <n v="39.5"/>
    <n v="1"/>
  </r>
  <r>
    <x v="1"/>
    <x v="1"/>
    <x v="2"/>
    <n v="90698"/>
    <x v="1"/>
    <x v="0"/>
    <n v="85"/>
    <n v="82"/>
    <n v="10263"/>
    <n v="8"/>
    <n v="8.3000000000000007"/>
    <n v="1"/>
  </r>
  <r>
    <x v="1"/>
    <x v="1"/>
    <x v="2"/>
    <n v="90700"/>
    <x v="2"/>
    <x v="0"/>
    <n v="1335"/>
    <n v="1324"/>
    <n v="10263"/>
    <n v="129"/>
    <n v="130.1"/>
    <n v="1"/>
  </r>
  <r>
    <x v="1"/>
    <x v="1"/>
    <x v="2"/>
    <n v="90715"/>
    <x v="3"/>
    <x v="0"/>
    <n v="5"/>
    <n v="5"/>
    <n v="10263"/>
    <n v="0.5"/>
    <n v="0.5"/>
    <n v="1"/>
  </r>
  <r>
    <x v="1"/>
    <x v="1"/>
    <x v="2"/>
    <n v="90721"/>
    <x v="4"/>
    <x v="0"/>
    <n v="2"/>
    <n v="2"/>
    <n v="10263"/>
    <n v="0.2"/>
    <n v="0.2"/>
    <n v="1"/>
  </r>
  <r>
    <x v="1"/>
    <x v="1"/>
    <x v="2"/>
    <n v="90723"/>
    <x v="5"/>
    <x v="0"/>
    <n v="13"/>
    <n v="12"/>
    <n v="10263"/>
    <n v="1.2"/>
    <n v="1.3"/>
    <n v="1.1000000000000001"/>
  </r>
  <r>
    <x v="1"/>
    <x v="0"/>
    <x v="3"/>
    <n v="90648"/>
    <x v="0"/>
    <x v="0"/>
    <n v="137"/>
    <n v="135"/>
    <m/>
    <m/>
    <m/>
    <n v="1"/>
  </r>
  <r>
    <x v="1"/>
    <x v="0"/>
    <x v="3"/>
    <n v="90698"/>
    <x v="1"/>
    <x v="0"/>
    <n v="2"/>
    <n v="2"/>
    <m/>
    <m/>
    <m/>
    <n v="1"/>
  </r>
  <r>
    <x v="1"/>
    <x v="0"/>
    <x v="3"/>
    <n v="90700"/>
    <x v="2"/>
    <x v="0"/>
    <n v="3999"/>
    <n v="3966"/>
    <m/>
    <m/>
    <m/>
    <n v="1"/>
  </r>
  <r>
    <x v="1"/>
    <x v="0"/>
    <x v="3"/>
    <n v="90715"/>
    <x v="3"/>
    <x v="0"/>
    <n v="1"/>
    <n v="1"/>
    <m/>
    <m/>
    <m/>
    <n v="1"/>
  </r>
  <r>
    <x v="1"/>
    <x v="0"/>
    <x v="3"/>
    <n v="90721"/>
    <x v="4"/>
    <x v="0"/>
    <n v="56"/>
    <n v="56"/>
    <m/>
    <m/>
    <m/>
    <n v="1"/>
  </r>
  <r>
    <x v="1"/>
    <x v="0"/>
    <x v="3"/>
    <n v="90723"/>
    <x v="5"/>
    <x v="0"/>
    <n v="73"/>
    <n v="68"/>
    <m/>
    <m/>
    <m/>
    <n v="1.1000000000000001"/>
  </r>
  <r>
    <x v="1"/>
    <x v="0"/>
    <x v="0"/>
    <n v="90648"/>
    <x v="0"/>
    <x v="0"/>
    <n v="228"/>
    <n v="214"/>
    <n v="30515"/>
    <n v="7"/>
    <n v="7.5"/>
    <n v="1.1000000000000001"/>
  </r>
  <r>
    <x v="1"/>
    <x v="0"/>
    <x v="0"/>
    <n v="90696"/>
    <x v="6"/>
    <x v="0"/>
    <n v="122"/>
    <n v="122"/>
    <n v="30515"/>
    <n v="4"/>
    <n v="4"/>
    <n v="1"/>
  </r>
  <r>
    <x v="1"/>
    <x v="0"/>
    <x v="0"/>
    <n v="90698"/>
    <x v="1"/>
    <x v="0"/>
    <n v="23"/>
    <n v="23"/>
    <n v="30515"/>
    <n v="0.8"/>
    <n v="0.8"/>
    <n v="1"/>
  </r>
  <r>
    <x v="1"/>
    <x v="0"/>
    <x v="0"/>
    <n v="90700"/>
    <x v="2"/>
    <x v="0"/>
    <n v="5797"/>
    <n v="5696"/>
    <n v="30515"/>
    <n v="186.7"/>
    <n v="190"/>
    <n v="1"/>
  </r>
  <r>
    <x v="1"/>
    <x v="0"/>
    <x v="0"/>
    <n v="90715"/>
    <x v="3"/>
    <x v="0"/>
    <n v="7"/>
    <n v="7"/>
    <n v="30515"/>
    <n v="0.2"/>
    <n v="0.2"/>
    <n v="1"/>
  </r>
  <r>
    <x v="1"/>
    <x v="0"/>
    <x v="0"/>
    <n v="90721"/>
    <x v="4"/>
    <x v="0"/>
    <n v="31"/>
    <n v="31"/>
    <n v="30515"/>
    <n v="1"/>
    <n v="1"/>
    <n v="1"/>
  </r>
  <r>
    <x v="1"/>
    <x v="0"/>
    <x v="0"/>
    <n v="90723"/>
    <x v="5"/>
    <x v="0"/>
    <n v="88"/>
    <n v="84"/>
    <n v="30515"/>
    <n v="2.8"/>
    <n v="2.9"/>
    <n v="1"/>
  </r>
  <r>
    <x v="1"/>
    <x v="0"/>
    <x v="1"/>
    <n v="90648"/>
    <x v="0"/>
    <x v="0"/>
    <n v="1119"/>
    <n v="1104"/>
    <n v="23682"/>
    <n v="46.6"/>
    <n v="47.3"/>
    <n v="1"/>
  </r>
  <r>
    <x v="1"/>
    <x v="0"/>
    <x v="1"/>
    <n v="90696"/>
    <x v="6"/>
    <x v="0"/>
    <n v="950"/>
    <n v="943"/>
    <n v="23682"/>
    <n v="39.799999999999997"/>
    <n v="40.1"/>
    <n v="1"/>
  </r>
  <r>
    <x v="1"/>
    <x v="0"/>
    <x v="1"/>
    <n v="90698"/>
    <x v="1"/>
    <x v="0"/>
    <n v="153"/>
    <n v="149"/>
    <n v="23682"/>
    <n v="6.3"/>
    <n v="6.5"/>
    <n v="1"/>
  </r>
  <r>
    <x v="1"/>
    <x v="0"/>
    <x v="1"/>
    <n v="90700"/>
    <x v="2"/>
    <x v="0"/>
    <n v="3930"/>
    <n v="3883"/>
    <n v="23682"/>
    <n v="164"/>
    <n v="165.9"/>
    <n v="1"/>
  </r>
  <r>
    <x v="1"/>
    <x v="0"/>
    <x v="1"/>
    <n v="90715"/>
    <x v="3"/>
    <x v="0"/>
    <n v="4"/>
    <n v="4"/>
    <n v="23682"/>
    <n v="0.2"/>
    <n v="0.2"/>
    <n v="1"/>
  </r>
  <r>
    <x v="1"/>
    <x v="0"/>
    <x v="1"/>
    <n v="90721"/>
    <x v="4"/>
    <x v="0"/>
    <n v="6"/>
    <n v="6"/>
    <n v="23682"/>
    <n v="0.3"/>
    <n v="0.3"/>
    <n v="1"/>
  </r>
  <r>
    <x v="1"/>
    <x v="0"/>
    <x v="1"/>
    <n v="90723"/>
    <x v="5"/>
    <x v="0"/>
    <n v="57"/>
    <n v="50"/>
    <n v="23682"/>
    <n v="2.1"/>
    <n v="2.4"/>
    <n v="1.1000000000000001"/>
  </r>
  <r>
    <x v="1"/>
    <x v="0"/>
    <x v="2"/>
    <n v="90648"/>
    <x v="0"/>
    <x v="0"/>
    <n v="909"/>
    <n v="902"/>
    <n v="20428"/>
    <n v="44.2"/>
    <n v="44.5"/>
    <n v="1"/>
  </r>
  <r>
    <x v="1"/>
    <x v="0"/>
    <x v="2"/>
    <n v="90696"/>
    <x v="6"/>
    <x v="0"/>
    <n v="1020"/>
    <n v="1012"/>
    <n v="20428"/>
    <n v="49.5"/>
    <n v="49.9"/>
    <n v="1"/>
  </r>
  <r>
    <x v="1"/>
    <x v="0"/>
    <x v="2"/>
    <n v="90698"/>
    <x v="1"/>
    <x v="0"/>
    <n v="222"/>
    <n v="216"/>
    <n v="20428"/>
    <n v="10.6"/>
    <n v="10.9"/>
    <n v="1"/>
  </r>
  <r>
    <x v="1"/>
    <x v="0"/>
    <x v="2"/>
    <n v="90700"/>
    <x v="2"/>
    <x v="0"/>
    <n v="2655"/>
    <n v="2630"/>
    <n v="20428"/>
    <n v="128.69999999999999"/>
    <n v="130"/>
    <n v="1"/>
  </r>
  <r>
    <x v="1"/>
    <x v="0"/>
    <x v="2"/>
    <n v="90715"/>
    <x v="3"/>
    <x v="0"/>
    <n v="3"/>
    <n v="3"/>
    <n v="20428"/>
    <n v="0.1"/>
    <n v="0.1"/>
    <n v="1"/>
  </r>
  <r>
    <x v="1"/>
    <x v="0"/>
    <x v="2"/>
    <n v="90721"/>
    <x v="4"/>
    <x v="0"/>
    <n v="8"/>
    <n v="8"/>
    <n v="20428"/>
    <n v="0.4"/>
    <n v="0.4"/>
    <n v="1"/>
  </r>
  <r>
    <x v="1"/>
    <x v="0"/>
    <x v="2"/>
    <n v="90723"/>
    <x v="5"/>
    <x v="0"/>
    <n v="36"/>
    <n v="30"/>
    <n v="20428"/>
    <n v="1.5"/>
    <n v="1.8"/>
    <n v="1.2"/>
  </r>
  <r>
    <x v="1"/>
    <x v="1"/>
    <x v="3"/>
    <n v="90648"/>
    <x v="0"/>
    <x v="0"/>
    <n v="104"/>
    <n v="100"/>
    <m/>
    <m/>
    <m/>
    <n v="1"/>
  </r>
  <r>
    <x v="1"/>
    <x v="1"/>
    <x v="3"/>
    <n v="90698"/>
    <x v="1"/>
    <x v="0"/>
    <n v="1"/>
    <n v="1"/>
    <m/>
    <m/>
    <m/>
    <n v="1"/>
  </r>
  <r>
    <x v="1"/>
    <x v="1"/>
    <x v="3"/>
    <n v="90700"/>
    <x v="2"/>
    <x v="0"/>
    <n v="4062"/>
    <n v="4025"/>
    <m/>
    <m/>
    <m/>
    <n v="1"/>
  </r>
  <r>
    <x v="1"/>
    <x v="1"/>
    <x v="3"/>
    <n v="90715"/>
    <x v="3"/>
    <x v="0"/>
    <n v="4"/>
    <n v="4"/>
    <m/>
    <m/>
    <m/>
    <n v="1"/>
  </r>
  <r>
    <x v="1"/>
    <x v="1"/>
    <x v="3"/>
    <n v="90721"/>
    <x v="4"/>
    <x v="0"/>
    <n v="50"/>
    <n v="49"/>
    <m/>
    <m/>
    <m/>
    <n v="1"/>
  </r>
  <r>
    <x v="1"/>
    <x v="1"/>
    <x v="3"/>
    <n v="90723"/>
    <x v="5"/>
    <x v="0"/>
    <n v="79"/>
    <n v="73"/>
    <m/>
    <m/>
    <m/>
    <n v="1.1000000000000001"/>
  </r>
  <r>
    <x v="1"/>
    <x v="1"/>
    <x v="0"/>
    <n v="90648"/>
    <x v="0"/>
    <x v="0"/>
    <n v="187"/>
    <n v="183"/>
    <n v="31643"/>
    <n v="5.8"/>
    <n v="5.9"/>
    <n v="1"/>
  </r>
  <r>
    <x v="1"/>
    <x v="1"/>
    <x v="0"/>
    <n v="90696"/>
    <x v="6"/>
    <x v="0"/>
    <n v="126"/>
    <n v="125"/>
    <n v="31643"/>
    <n v="4"/>
    <n v="4"/>
    <n v="1"/>
  </r>
  <r>
    <x v="1"/>
    <x v="1"/>
    <x v="0"/>
    <n v="90698"/>
    <x v="1"/>
    <x v="0"/>
    <n v="26"/>
    <n v="26"/>
    <n v="31643"/>
    <n v="0.8"/>
    <n v="0.8"/>
    <n v="1"/>
  </r>
  <r>
    <x v="1"/>
    <x v="1"/>
    <x v="0"/>
    <n v="90700"/>
    <x v="2"/>
    <x v="0"/>
    <n v="6042"/>
    <n v="5940"/>
    <n v="31643"/>
    <n v="187.7"/>
    <n v="190.9"/>
    <n v="1"/>
  </r>
  <r>
    <x v="1"/>
    <x v="1"/>
    <x v="0"/>
    <n v="90715"/>
    <x v="3"/>
    <x v="0"/>
    <n v="7"/>
    <n v="6"/>
    <n v="31643"/>
    <n v="0.2"/>
    <n v="0.2"/>
    <n v="1.2"/>
  </r>
  <r>
    <x v="1"/>
    <x v="1"/>
    <x v="0"/>
    <n v="90721"/>
    <x v="4"/>
    <x v="0"/>
    <n v="34"/>
    <n v="33"/>
    <n v="31643"/>
    <n v="1"/>
    <n v="1.1000000000000001"/>
    <n v="1"/>
  </r>
  <r>
    <x v="1"/>
    <x v="1"/>
    <x v="0"/>
    <n v="90723"/>
    <x v="5"/>
    <x v="0"/>
    <n v="108"/>
    <n v="105"/>
    <n v="31643"/>
    <n v="3.3"/>
    <n v="3.4"/>
    <n v="1"/>
  </r>
  <r>
    <x v="1"/>
    <x v="1"/>
    <x v="1"/>
    <n v="90648"/>
    <x v="0"/>
    <x v="0"/>
    <n v="1076"/>
    <n v="1069"/>
    <n v="24805"/>
    <n v="43.1"/>
    <n v="43.4"/>
    <n v="1"/>
  </r>
  <r>
    <x v="1"/>
    <x v="1"/>
    <x v="1"/>
    <n v="90696"/>
    <x v="6"/>
    <x v="0"/>
    <n v="938"/>
    <n v="929"/>
    <n v="24805"/>
    <n v="37.5"/>
    <n v="37.799999999999997"/>
    <n v="1"/>
  </r>
  <r>
    <x v="1"/>
    <x v="1"/>
    <x v="1"/>
    <n v="90698"/>
    <x v="1"/>
    <x v="0"/>
    <n v="155"/>
    <n v="152"/>
    <n v="24805"/>
    <n v="6.1"/>
    <n v="6.2"/>
    <n v="1"/>
  </r>
  <r>
    <x v="1"/>
    <x v="1"/>
    <x v="1"/>
    <n v="90700"/>
    <x v="2"/>
    <x v="0"/>
    <n v="4178"/>
    <n v="4113"/>
    <n v="24805"/>
    <n v="165.8"/>
    <n v="168.4"/>
    <n v="1"/>
  </r>
  <r>
    <x v="1"/>
    <x v="1"/>
    <x v="1"/>
    <n v="90715"/>
    <x v="3"/>
    <x v="0"/>
    <n v="2"/>
    <n v="2"/>
    <n v="24805"/>
    <n v="0.1"/>
    <n v="0.1"/>
    <n v="1"/>
  </r>
  <r>
    <x v="1"/>
    <x v="1"/>
    <x v="1"/>
    <n v="90721"/>
    <x v="4"/>
    <x v="0"/>
    <n v="8"/>
    <n v="7"/>
    <n v="24805"/>
    <n v="0.3"/>
    <n v="0.3"/>
    <n v="1.1000000000000001"/>
  </r>
  <r>
    <x v="1"/>
    <x v="1"/>
    <x v="1"/>
    <n v="90723"/>
    <x v="5"/>
    <x v="0"/>
    <n v="53"/>
    <n v="52"/>
    <n v="24805"/>
    <n v="2.1"/>
    <n v="2.1"/>
    <n v="1"/>
  </r>
  <r>
    <x v="1"/>
    <x v="1"/>
    <x v="2"/>
    <n v="90648"/>
    <x v="0"/>
    <x v="0"/>
    <n v="1090"/>
    <n v="1073"/>
    <n v="21556"/>
    <n v="49.8"/>
    <n v="50.6"/>
    <n v="1"/>
  </r>
  <r>
    <x v="1"/>
    <x v="1"/>
    <x v="2"/>
    <n v="90696"/>
    <x v="6"/>
    <x v="0"/>
    <n v="1008"/>
    <n v="1004"/>
    <n v="21556"/>
    <n v="46.6"/>
    <n v="46.8"/>
    <n v="1"/>
  </r>
  <r>
    <x v="1"/>
    <x v="1"/>
    <x v="2"/>
    <n v="90698"/>
    <x v="1"/>
    <x v="0"/>
    <n v="237"/>
    <n v="232"/>
    <n v="21556"/>
    <n v="10.8"/>
    <n v="11"/>
    <n v="1"/>
  </r>
  <r>
    <x v="1"/>
    <x v="1"/>
    <x v="2"/>
    <n v="90700"/>
    <x v="2"/>
    <x v="0"/>
    <n v="2886"/>
    <n v="2851"/>
    <n v="21556"/>
    <n v="132.30000000000001"/>
    <n v="133.9"/>
    <n v="1"/>
  </r>
  <r>
    <x v="1"/>
    <x v="1"/>
    <x v="2"/>
    <n v="90715"/>
    <x v="3"/>
    <x v="0"/>
    <n v="1"/>
    <n v="1"/>
    <n v="21556"/>
    <n v="0"/>
    <n v="0"/>
    <n v="1"/>
  </r>
  <r>
    <x v="1"/>
    <x v="1"/>
    <x v="2"/>
    <n v="90721"/>
    <x v="4"/>
    <x v="0"/>
    <n v="5"/>
    <n v="5"/>
    <n v="21556"/>
    <n v="0.2"/>
    <n v="0.2"/>
    <n v="1"/>
  </r>
  <r>
    <x v="1"/>
    <x v="1"/>
    <x v="2"/>
    <n v="90723"/>
    <x v="5"/>
    <x v="0"/>
    <n v="43"/>
    <n v="37"/>
    <n v="21556"/>
    <n v="1.7"/>
    <n v="2"/>
    <n v="1.2"/>
  </r>
  <r>
    <x v="1"/>
    <x v="0"/>
    <x v="4"/>
    <n v="90648"/>
    <x v="0"/>
    <x v="0"/>
    <n v="1409"/>
    <n v="1313"/>
    <n v="325290"/>
    <n v="4"/>
    <n v="4.3"/>
    <n v="1.1000000000000001"/>
  </r>
  <r>
    <x v="1"/>
    <x v="0"/>
    <x v="4"/>
    <n v="90698"/>
    <x v="1"/>
    <x v="0"/>
    <n v="4"/>
    <n v="4"/>
    <n v="325290"/>
    <n v="0"/>
    <n v="0"/>
    <n v="1"/>
  </r>
  <r>
    <x v="1"/>
    <x v="0"/>
    <x v="4"/>
    <n v="90700"/>
    <x v="2"/>
    <x v="0"/>
    <n v="48399"/>
    <n v="46479"/>
    <n v="325290"/>
    <n v="142.9"/>
    <n v="148.80000000000001"/>
    <n v="1"/>
  </r>
  <r>
    <x v="1"/>
    <x v="0"/>
    <x v="4"/>
    <n v="90715"/>
    <x v="3"/>
    <x v="0"/>
    <n v="3"/>
    <n v="3"/>
    <n v="325290"/>
    <n v="0"/>
    <n v="0"/>
    <n v="1"/>
  </r>
  <r>
    <x v="1"/>
    <x v="0"/>
    <x v="4"/>
    <n v="90721"/>
    <x v="4"/>
    <x v="0"/>
    <n v="827"/>
    <n v="793"/>
    <n v="325290"/>
    <n v="2.4"/>
    <n v="2.5"/>
    <n v="1"/>
  </r>
  <r>
    <x v="1"/>
    <x v="0"/>
    <x v="4"/>
    <n v="90723"/>
    <x v="5"/>
    <x v="0"/>
    <n v="725"/>
    <n v="633"/>
    <n v="325290"/>
    <n v="1.9"/>
    <n v="2.2000000000000002"/>
    <n v="1.1000000000000001"/>
  </r>
  <r>
    <x v="1"/>
    <x v="0"/>
    <x v="5"/>
    <n v="90648"/>
    <x v="0"/>
    <x v="0"/>
    <n v="1414"/>
    <n v="1328"/>
    <n v="345667"/>
    <n v="3.8"/>
    <n v="4.0999999999999996"/>
    <n v="1.1000000000000001"/>
  </r>
  <r>
    <x v="1"/>
    <x v="0"/>
    <x v="5"/>
    <n v="90698"/>
    <x v="1"/>
    <x v="0"/>
    <n v="3"/>
    <n v="3"/>
    <n v="345667"/>
    <n v="0"/>
    <n v="0"/>
    <n v="1"/>
  </r>
  <r>
    <x v="1"/>
    <x v="0"/>
    <x v="5"/>
    <n v="90700"/>
    <x v="2"/>
    <x v="0"/>
    <n v="49406"/>
    <n v="47971"/>
    <n v="345667"/>
    <n v="138.80000000000001"/>
    <n v="142.9"/>
    <n v="1"/>
  </r>
  <r>
    <x v="1"/>
    <x v="0"/>
    <x v="5"/>
    <n v="90715"/>
    <x v="3"/>
    <x v="0"/>
    <n v="6"/>
    <n v="6"/>
    <n v="345667"/>
    <n v="0"/>
    <n v="0"/>
    <n v="1"/>
  </r>
  <r>
    <x v="1"/>
    <x v="0"/>
    <x v="5"/>
    <n v="90721"/>
    <x v="4"/>
    <x v="0"/>
    <n v="768"/>
    <n v="747"/>
    <n v="345667"/>
    <n v="2.2000000000000002"/>
    <n v="2.2000000000000002"/>
    <n v="1"/>
  </r>
  <r>
    <x v="1"/>
    <x v="0"/>
    <x v="5"/>
    <n v="90723"/>
    <x v="5"/>
    <x v="0"/>
    <n v="847"/>
    <n v="737"/>
    <n v="345667"/>
    <n v="2.1"/>
    <n v="2.5"/>
    <n v="1.1000000000000001"/>
  </r>
  <r>
    <x v="1"/>
    <x v="0"/>
    <x v="6"/>
    <n v="90648"/>
    <x v="0"/>
    <x v="0"/>
    <n v="1605"/>
    <n v="1518"/>
    <n v="358271"/>
    <n v="4.2"/>
    <n v="4.5"/>
    <n v="1.1000000000000001"/>
  </r>
  <r>
    <x v="1"/>
    <x v="0"/>
    <x v="6"/>
    <n v="90698"/>
    <x v="1"/>
    <x v="0"/>
    <n v="8"/>
    <n v="7"/>
    <n v="358271"/>
    <n v="0"/>
    <n v="0"/>
    <n v="1.1000000000000001"/>
  </r>
  <r>
    <x v="1"/>
    <x v="0"/>
    <x v="6"/>
    <n v="90700"/>
    <x v="2"/>
    <x v="0"/>
    <n v="53733"/>
    <n v="52547"/>
    <n v="358271"/>
    <n v="146.69999999999999"/>
    <n v="150"/>
    <n v="1"/>
  </r>
  <r>
    <x v="1"/>
    <x v="0"/>
    <x v="6"/>
    <n v="90715"/>
    <x v="3"/>
    <x v="0"/>
    <n v="96"/>
    <n v="93"/>
    <n v="358271"/>
    <n v="0.3"/>
    <n v="0.3"/>
    <n v="1"/>
  </r>
  <r>
    <x v="1"/>
    <x v="0"/>
    <x v="6"/>
    <n v="90721"/>
    <x v="4"/>
    <x v="0"/>
    <n v="833"/>
    <n v="812"/>
    <n v="358271"/>
    <n v="2.2999999999999998"/>
    <n v="2.2999999999999998"/>
    <n v="1"/>
  </r>
  <r>
    <x v="1"/>
    <x v="0"/>
    <x v="6"/>
    <n v="90723"/>
    <x v="5"/>
    <x v="0"/>
    <n v="952"/>
    <n v="867"/>
    <n v="358271"/>
    <n v="2.4"/>
    <n v="2.7"/>
    <n v="1.1000000000000001"/>
  </r>
  <r>
    <x v="1"/>
    <x v="0"/>
    <x v="3"/>
    <n v="90648"/>
    <x v="0"/>
    <x v="0"/>
    <n v="1736"/>
    <n v="1631"/>
    <n v="373820"/>
    <n v="4.4000000000000004"/>
    <n v="4.5999999999999996"/>
    <n v="1.1000000000000001"/>
  </r>
  <r>
    <x v="1"/>
    <x v="0"/>
    <x v="3"/>
    <n v="90698"/>
    <x v="1"/>
    <x v="0"/>
    <n v="5"/>
    <n v="5"/>
    <n v="373820"/>
    <n v="0"/>
    <n v="0"/>
    <n v="1"/>
  </r>
  <r>
    <x v="1"/>
    <x v="0"/>
    <x v="3"/>
    <n v="90700"/>
    <x v="2"/>
    <x v="0"/>
    <n v="57731"/>
    <n v="56127"/>
    <n v="373820"/>
    <n v="150.1"/>
    <n v="154.4"/>
    <n v="1"/>
  </r>
  <r>
    <x v="1"/>
    <x v="0"/>
    <x v="3"/>
    <n v="90715"/>
    <x v="3"/>
    <x v="0"/>
    <n v="75"/>
    <n v="72"/>
    <n v="373820"/>
    <n v="0.2"/>
    <n v="0.2"/>
    <n v="1"/>
  </r>
  <r>
    <x v="1"/>
    <x v="0"/>
    <x v="3"/>
    <n v="90721"/>
    <x v="4"/>
    <x v="0"/>
    <n v="845"/>
    <n v="823"/>
    <n v="373820"/>
    <n v="2.2000000000000002"/>
    <n v="2.2999999999999998"/>
    <n v="1"/>
  </r>
  <r>
    <x v="1"/>
    <x v="0"/>
    <x v="3"/>
    <n v="90723"/>
    <x v="5"/>
    <x v="0"/>
    <n v="1196"/>
    <n v="1062"/>
    <n v="373820"/>
    <n v="2.8"/>
    <n v="3.2"/>
    <n v="1.1000000000000001"/>
  </r>
  <r>
    <x v="1"/>
    <x v="0"/>
    <x v="0"/>
    <n v="90648"/>
    <x v="0"/>
    <x v="0"/>
    <n v="1993"/>
    <n v="1897"/>
    <n v="382053"/>
    <n v="5"/>
    <n v="5.2"/>
    <n v="1.1000000000000001"/>
  </r>
  <r>
    <x v="1"/>
    <x v="0"/>
    <x v="0"/>
    <n v="90696"/>
    <x v="6"/>
    <x v="0"/>
    <n v="1333"/>
    <n v="1315"/>
    <n v="382053"/>
    <n v="3.4"/>
    <n v="3.5"/>
    <n v="1"/>
  </r>
  <r>
    <x v="1"/>
    <x v="0"/>
    <x v="0"/>
    <n v="90698"/>
    <x v="1"/>
    <x v="0"/>
    <n v="261"/>
    <n v="250"/>
    <n v="382053"/>
    <n v="0.7"/>
    <n v="0.7"/>
    <n v="1"/>
  </r>
  <r>
    <x v="1"/>
    <x v="0"/>
    <x v="0"/>
    <n v="90700"/>
    <x v="2"/>
    <x v="0"/>
    <n v="58767"/>
    <n v="57304"/>
    <n v="382053"/>
    <n v="150"/>
    <n v="153.80000000000001"/>
    <n v="1"/>
  </r>
  <r>
    <x v="1"/>
    <x v="0"/>
    <x v="0"/>
    <n v="90715"/>
    <x v="3"/>
    <x v="0"/>
    <n v="70"/>
    <n v="64"/>
    <n v="382053"/>
    <n v="0.2"/>
    <n v="0.2"/>
    <n v="1.1000000000000001"/>
  </r>
  <r>
    <x v="1"/>
    <x v="0"/>
    <x v="0"/>
    <n v="90721"/>
    <x v="4"/>
    <x v="0"/>
    <n v="377"/>
    <n v="367"/>
    <n v="382053"/>
    <n v="1"/>
    <n v="1"/>
    <n v="1"/>
  </r>
  <r>
    <x v="1"/>
    <x v="0"/>
    <x v="0"/>
    <n v="90723"/>
    <x v="5"/>
    <x v="0"/>
    <n v="1130"/>
    <n v="1030"/>
    <n v="382053"/>
    <n v="2.7"/>
    <n v="3"/>
    <n v="1.1000000000000001"/>
  </r>
  <r>
    <x v="1"/>
    <x v="0"/>
    <x v="1"/>
    <n v="90648"/>
    <x v="0"/>
    <x v="0"/>
    <n v="12806"/>
    <n v="12462"/>
    <n v="384574"/>
    <n v="32.4"/>
    <n v="33.299999999999997"/>
    <n v="1"/>
  </r>
  <r>
    <x v="1"/>
    <x v="0"/>
    <x v="1"/>
    <n v="90696"/>
    <x v="6"/>
    <x v="0"/>
    <n v="10431"/>
    <n v="10188"/>
    <n v="384574"/>
    <n v="26.5"/>
    <n v="27.1"/>
    <n v="1"/>
  </r>
  <r>
    <x v="1"/>
    <x v="0"/>
    <x v="1"/>
    <n v="90698"/>
    <x v="1"/>
    <x v="0"/>
    <n v="1903"/>
    <n v="1785"/>
    <n v="384574"/>
    <n v="4.5999999999999996"/>
    <n v="4.9000000000000004"/>
    <n v="1.1000000000000001"/>
  </r>
  <r>
    <x v="1"/>
    <x v="0"/>
    <x v="1"/>
    <n v="90700"/>
    <x v="2"/>
    <x v="0"/>
    <n v="45268"/>
    <n v="43854"/>
    <n v="384574"/>
    <n v="114"/>
    <n v="117.7"/>
    <n v="1"/>
  </r>
  <r>
    <x v="1"/>
    <x v="0"/>
    <x v="1"/>
    <n v="90715"/>
    <x v="3"/>
    <x v="0"/>
    <n v="39"/>
    <n v="37"/>
    <n v="384574"/>
    <n v="0.1"/>
    <n v="0.1"/>
    <n v="1.1000000000000001"/>
  </r>
  <r>
    <x v="1"/>
    <x v="0"/>
    <x v="1"/>
    <n v="90721"/>
    <x v="4"/>
    <x v="0"/>
    <n v="110"/>
    <n v="107"/>
    <n v="384574"/>
    <n v="0.3"/>
    <n v="0.3"/>
    <n v="1"/>
  </r>
  <r>
    <x v="1"/>
    <x v="0"/>
    <x v="1"/>
    <n v="90723"/>
    <x v="5"/>
    <x v="0"/>
    <n v="770"/>
    <n v="708"/>
    <n v="384574"/>
    <n v="1.8"/>
    <n v="2"/>
    <n v="1.1000000000000001"/>
  </r>
  <r>
    <x v="1"/>
    <x v="0"/>
    <x v="2"/>
    <n v="90648"/>
    <x v="0"/>
    <x v="0"/>
    <n v="14495"/>
    <n v="14191"/>
    <n v="394994"/>
    <n v="35.9"/>
    <n v="36.700000000000003"/>
    <n v="1"/>
  </r>
  <r>
    <x v="1"/>
    <x v="0"/>
    <x v="2"/>
    <n v="90696"/>
    <x v="6"/>
    <x v="0"/>
    <n v="13447"/>
    <n v="13196"/>
    <n v="394994"/>
    <n v="33.4"/>
    <n v="34"/>
    <n v="1"/>
  </r>
  <r>
    <x v="1"/>
    <x v="0"/>
    <x v="2"/>
    <n v="90698"/>
    <x v="1"/>
    <x v="0"/>
    <n v="3134"/>
    <n v="2957"/>
    <n v="394994"/>
    <n v="7.5"/>
    <n v="7.9"/>
    <n v="1.1000000000000001"/>
  </r>
  <r>
    <x v="1"/>
    <x v="0"/>
    <x v="2"/>
    <n v="90700"/>
    <x v="2"/>
    <x v="0"/>
    <n v="38633"/>
    <n v="37674"/>
    <n v="394994"/>
    <n v="95.4"/>
    <n v="97.8"/>
    <n v="1"/>
  </r>
  <r>
    <x v="1"/>
    <x v="0"/>
    <x v="2"/>
    <n v="90715"/>
    <x v="3"/>
    <x v="0"/>
    <n v="19"/>
    <n v="17"/>
    <n v="394994"/>
    <n v="0"/>
    <n v="0"/>
    <n v="1.1000000000000001"/>
  </r>
  <r>
    <x v="1"/>
    <x v="0"/>
    <x v="2"/>
    <n v="90721"/>
    <x v="4"/>
    <x v="0"/>
    <n v="82"/>
    <n v="81"/>
    <n v="394994"/>
    <n v="0.2"/>
    <n v="0.2"/>
    <n v="1"/>
  </r>
  <r>
    <x v="1"/>
    <x v="0"/>
    <x v="2"/>
    <n v="90723"/>
    <x v="5"/>
    <x v="0"/>
    <n v="582"/>
    <n v="529"/>
    <n v="394994"/>
    <n v="1.3"/>
    <n v="1.5"/>
    <n v="1.1000000000000001"/>
  </r>
  <r>
    <x v="1"/>
    <x v="1"/>
    <x v="4"/>
    <n v="90648"/>
    <x v="0"/>
    <x v="0"/>
    <n v="1488"/>
    <n v="1371"/>
    <n v="341209"/>
    <n v="4"/>
    <n v="4.4000000000000004"/>
    <n v="1.1000000000000001"/>
  </r>
  <r>
    <x v="1"/>
    <x v="1"/>
    <x v="4"/>
    <n v="90698"/>
    <x v="1"/>
    <x v="0"/>
    <n v="5"/>
    <n v="5"/>
    <n v="341209"/>
    <n v="0"/>
    <n v="0"/>
    <n v="1"/>
  </r>
  <r>
    <x v="1"/>
    <x v="1"/>
    <x v="4"/>
    <n v="90700"/>
    <x v="2"/>
    <x v="0"/>
    <n v="49710"/>
    <n v="47638"/>
    <n v="341209"/>
    <n v="139.6"/>
    <n v="145.69999999999999"/>
    <n v="1"/>
  </r>
  <r>
    <x v="1"/>
    <x v="1"/>
    <x v="4"/>
    <n v="90715"/>
    <x v="3"/>
    <x v="0"/>
    <n v="1"/>
    <n v="1"/>
    <n v="341209"/>
    <n v="0"/>
    <n v="0"/>
    <n v="1"/>
  </r>
  <r>
    <x v="1"/>
    <x v="1"/>
    <x v="4"/>
    <n v="90721"/>
    <x v="4"/>
    <x v="0"/>
    <n v="851"/>
    <n v="815"/>
    <n v="341209"/>
    <n v="2.4"/>
    <n v="2.5"/>
    <n v="1"/>
  </r>
  <r>
    <x v="1"/>
    <x v="1"/>
    <x v="4"/>
    <n v="90723"/>
    <x v="5"/>
    <x v="0"/>
    <n v="736"/>
    <n v="642"/>
    <n v="341209"/>
    <n v="1.9"/>
    <n v="2.2000000000000002"/>
    <n v="1.1000000000000001"/>
  </r>
  <r>
    <x v="1"/>
    <x v="1"/>
    <x v="5"/>
    <n v="90648"/>
    <x v="0"/>
    <x v="0"/>
    <n v="1618"/>
    <n v="1516"/>
    <n v="361526"/>
    <n v="4.2"/>
    <n v="4.5"/>
    <n v="1.1000000000000001"/>
  </r>
  <r>
    <x v="1"/>
    <x v="1"/>
    <x v="5"/>
    <n v="90698"/>
    <x v="1"/>
    <x v="0"/>
    <n v="5"/>
    <n v="5"/>
    <n v="361526"/>
    <n v="0"/>
    <n v="0"/>
    <n v="1"/>
  </r>
  <r>
    <x v="1"/>
    <x v="1"/>
    <x v="5"/>
    <n v="90700"/>
    <x v="2"/>
    <x v="0"/>
    <n v="50716"/>
    <n v="49213"/>
    <n v="361526"/>
    <n v="136.1"/>
    <n v="140.30000000000001"/>
    <n v="1"/>
  </r>
  <r>
    <x v="1"/>
    <x v="1"/>
    <x v="5"/>
    <n v="90715"/>
    <x v="3"/>
    <x v="0"/>
    <n v="9"/>
    <n v="9"/>
    <n v="361526"/>
    <n v="0"/>
    <n v="0"/>
    <n v="1"/>
  </r>
  <r>
    <x v="1"/>
    <x v="1"/>
    <x v="5"/>
    <n v="90721"/>
    <x v="4"/>
    <x v="0"/>
    <n v="905"/>
    <n v="878"/>
    <n v="361526"/>
    <n v="2.4"/>
    <n v="2.5"/>
    <n v="1"/>
  </r>
  <r>
    <x v="1"/>
    <x v="1"/>
    <x v="5"/>
    <n v="90723"/>
    <x v="5"/>
    <x v="0"/>
    <n v="893"/>
    <n v="788"/>
    <n v="361526"/>
    <n v="2.2000000000000002"/>
    <n v="2.5"/>
    <n v="1.1000000000000001"/>
  </r>
  <r>
    <x v="1"/>
    <x v="1"/>
    <x v="6"/>
    <n v="90648"/>
    <x v="0"/>
    <x v="0"/>
    <n v="1700"/>
    <n v="1625"/>
    <n v="373601"/>
    <n v="4.3"/>
    <n v="4.5999999999999996"/>
    <n v="1"/>
  </r>
  <r>
    <x v="1"/>
    <x v="1"/>
    <x v="6"/>
    <n v="90698"/>
    <x v="1"/>
    <x v="0"/>
    <n v="7"/>
    <n v="7"/>
    <n v="373601"/>
    <n v="0"/>
    <n v="0"/>
    <n v="1"/>
  </r>
  <r>
    <x v="1"/>
    <x v="1"/>
    <x v="6"/>
    <n v="90700"/>
    <x v="2"/>
    <x v="0"/>
    <n v="54923"/>
    <n v="53620"/>
    <n v="373601"/>
    <n v="143.5"/>
    <n v="147"/>
    <n v="1"/>
  </r>
  <r>
    <x v="1"/>
    <x v="1"/>
    <x v="6"/>
    <n v="90715"/>
    <x v="3"/>
    <x v="0"/>
    <n v="104"/>
    <n v="98"/>
    <n v="373601"/>
    <n v="0.3"/>
    <n v="0.3"/>
    <n v="1.1000000000000001"/>
  </r>
  <r>
    <x v="1"/>
    <x v="1"/>
    <x v="6"/>
    <n v="90721"/>
    <x v="4"/>
    <x v="0"/>
    <n v="930"/>
    <n v="905"/>
    <n v="373601"/>
    <n v="2.4"/>
    <n v="2.5"/>
    <n v="1"/>
  </r>
  <r>
    <x v="1"/>
    <x v="1"/>
    <x v="6"/>
    <n v="90723"/>
    <x v="5"/>
    <x v="0"/>
    <n v="983"/>
    <n v="883"/>
    <n v="373601"/>
    <n v="2.4"/>
    <n v="2.6"/>
    <n v="1.1000000000000001"/>
  </r>
  <r>
    <x v="1"/>
    <x v="1"/>
    <x v="3"/>
    <n v="90648"/>
    <x v="0"/>
    <x v="0"/>
    <n v="1891"/>
    <n v="1801"/>
    <n v="391336"/>
    <n v="4.5999999999999996"/>
    <n v="4.8"/>
    <n v="1"/>
  </r>
  <r>
    <x v="1"/>
    <x v="1"/>
    <x v="3"/>
    <n v="90698"/>
    <x v="1"/>
    <x v="0"/>
    <n v="8"/>
    <n v="8"/>
    <n v="391336"/>
    <n v="0"/>
    <n v="0"/>
    <n v="1"/>
  </r>
  <r>
    <x v="1"/>
    <x v="1"/>
    <x v="3"/>
    <n v="90700"/>
    <x v="2"/>
    <x v="0"/>
    <n v="59331"/>
    <n v="57799"/>
    <n v="391336"/>
    <n v="147.69999999999999"/>
    <n v="151.6"/>
    <n v="1"/>
  </r>
  <r>
    <x v="1"/>
    <x v="1"/>
    <x v="3"/>
    <n v="90715"/>
    <x v="3"/>
    <x v="0"/>
    <n v="89"/>
    <n v="86"/>
    <n v="391336"/>
    <n v="0.2"/>
    <n v="0.2"/>
    <n v="1"/>
  </r>
  <r>
    <x v="1"/>
    <x v="1"/>
    <x v="3"/>
    <n v="90721"/>
    <x v="4"/>
    <x v="0"/>
    <n v="922"/>
    <n v="896"/>
    <n v="391336"/>
    <n v="2.2999999999999998"/>
    <n v="2.4"/>
    <n v="1"/>
  </r>
  <r>
    <x v="1"/>
    <x v="1"/>
    <x v="3"/>
    <n v="90723"/>
    <x v="5"/>
    <x v="0"/>
    <n v="1206"/>
    <n v="1083"/>
    <n v="391336"/>
    <n v="2.8"/>
    <n v="3.1"/>
    <n v="1.1000000000000001"/>
  </r>
  <r>
    <x v="1"/>
    <x v="1"/>
    <x v="0"/>
    <n v="90648"/>
    <x v="0"/>
    <x v="0"/>
    <n v="2064"/>
    <n v="1987"/>
    <n v="401325"/>
    <n v="5"/>
    <n v="5.0999999999999996"/>
    <n v="1"/>
  </r>
  <r>
    <x v="1"/>
    <x v="1"/>
    <x v="0"/>
    <n v="90696"/>
    <x v="6"/>
    <x v="0"/>
    <n v="1308"/>
    <n v="1290"/>
    <n v="401325"/>
    <n v="3.2"/>
    <n v="3.3"/>
    <n v="1"/>
  </r>
  <r>
    <x v="1"/>
    <x v="1"/>
    <x v="0"/>
    <n v="90698"/>
    <x v="1"/>
    <x v="0"/>
    <n v="219"/>
    <n v="209"/>
    <n v="401325"/>
    <n v="0.5"/>
    <n v="0.5"/>
    <n v="1"/>
  </r>
  <r>
    <x v="1"/>
    <x v="1"/>
    <x v="0"/>
    <n v="90700"/>
    <x v="2"/>
    <x v="0"/>
    <n v="59991"/>
    <n v="58468"/>
    <n v="401325"/>
    <n v="145.69999999999999"/>
    <n v="149.5"/>
    <n v="1"/>
  </r>
  <r>
    <x v="1"/>
    <x v="1"/>
    <x v="0"/>
    <n v="90715"/>
    <x v="3"/>
    <x v="0"/>
    <n v="71"/>
    <n v="68"/>
    <n v="401325"/>
    <n v="0.2"/>
    <n v="0.2"/>
    <n v="1"/>
  </r>
  <r>
    <x v="1"/>
    <x v="1"/>
    <x v="0"/>
    <n v="90721"/>
    <x v="4"/>
    <x v="0"/>
    <n v="422"/>
    <n v="412"/>
    <n v="401325"/>
    <n v="1"/>
    <n v="1.1000000000000001"/>
    <n v="1"/>
  </r>
  <r>
    <x v="1"/>
    <x v="1"/>
    <x v="0"/>
    <n v="90723"/>
    <x v="5"/>
    <x v="0"/>
    <n v="1216"/>
    <n v="1110"/>
    <n v="401325"/>
    <n v="2.8"/>
    <n v="3"/>
    <n v="1.1000000000000001"/>
  </r>
  <r>
    <x v="1"/>
    <x v="1"/>
    <x v="1"/>
    <n v="90648"/>
    <x v="0"/>
    <x v="0"/>
    <n v="13614"/>
    <n v="13283"/>
    <n v="403711"/>
    <n v="32.9"/>
    <n v="33.700000000000003"/>
    <n v="1"/>
  </r>
  <r>
    <x v="1"/>
    <x v="1"/>
    <x v="1"/>
    <n v="90696"/>
    <x v="6"/>
    <x v="0"/>
    <n v="10676"/>
    <n v="10404"/>
    <n v="403711"/>
    <n v="25.8"/>
    <n v="26.4"/>
    <n v="1"/>
  </r>
  <r>
    <x v="1"/>
    <x v="1"/>
    <x v="1"/>
    <n v="90698"/>
    <x v="1"/>
    <x v="0"/>
    <n v="1999"/>
    <n v="1868"/>
    <n v="403711"/>
    <n v="4.5999999999999996"/>
    <n v="5"/>
    <n v="1.1000000000000001"/>
  </r>
  <r>
    <x v="1"/>
    <x v="1"/>
    <x v="1"/>
    <n v="90700"/>
    <x v="2"/>
    <x v="0"/>
    <n v="46706"/>
    <n v="45292"/>
    <n v="403711"/>
    <n v="112.2"/>
    <n v="115.7"/>
    <n v="1"/>
  </r>
  <r>
    <x v="1"/>
    <x v="1"/>
    <x v="1"/>
    <n v="90715"/>
    <x v="3"/>
    <x v="0"/>
    <n v="34"/>
    <n v="34"/>
    <n v="403711"/>
    <n v="0.1"/>
    <n v="0.1"/>
    <n v="1"/>
  </r>
  <r>
    <x v="1"/>
    <x v="1"/>
    <x v="1"/>
    <n v="90721"/>
    <x v="4"/>
    <x v="0"/>
    <n v="122"/>
    <n v="117"/>
    <n v="403711"/>
    <n v="0.3"/>
    <n v="0.3"/>
    <n v="1"/>
  </r>
  <r>
    <x v="1"/>
    <x v="1"/>
    <x v="1"/>
    <n v="90723"/>
    <x v="5"/>
    <x v="0"/>
    <n v="870"/>
    <n v="769"/>
    <n v="403711"/>
    <n v="1.9"/>
    <n v="2.2000000000000002"/>
    <n v="1.1000000000000001"/>
  </r>
  <r>
    <x v="1"/>
    <x v="1"/>
    <x v="2"/>
    <n v="90648"/>
    <x v="0"/>
    <x v="0"/>
    <n v="15347"/>
    <n v="14974"/>
    <n v="416372"/>
    <n v="36"/>
    <n v="36.9"/>
    <n v="1"/>
  </r>
  <r>
    <x v="1"/>
    <x v="1"/>
    <x v="2"/>
    <n v="90696"/>
    <x v="6"/>
    <x v="0"/>
    <n v="13975"/>
    <n v="13710"/>
    <n v="416372"/>
    <n v="32.9"/>
    <n v="33.6"/>
    <n v="1"/>
  </r>
  <r>
    <x v="1"/>
    <x v="1"/>
    <x v="2"/>
    <n v="90698"/>
    <x v="1"/>
    <x v="0"/>
    <n v="3405"/>
    <n v="3243"/>
    <n v="416372"/>
    <n v="7.8"/>
    <n v="8.1999999999999993"/>
    <n v="1"/>
  </r>
  <r>
    <x v="1"/>
    <x v="1"/>
    <x v="2"/>
    <n v="90700"/>
    <x v="2"/>
    <x v="0"/>
    <n v="40247"/>
    <n v="39122"/>
    <n v="416372"/>
    <n v="94"/>
    <n v="96.7"/>
    <n v="1"/>
  </r>
  <r>
    <x v="1"/>
    <x v="1"/>
    <x v="2"/>
    <n v="90715"/>
    <x v="3"/>
    <x v="0"/>
    <n v="16"/>
    <n v="16"/>
    <n v="416372"/>
    <n v="0"/>
    <n v="0"/>
    <n v="1"/>
  </r>
  <r>
    <x v="1"/>
    <x v="1"/>
    <x v="2"/>
    <n v="90721"/>
    <x v="4"/>
    <x v="0"/>
    <n v="104"/>
    <n v="98"/>
    <n v="416372"/>
    <n v="0.2"/>
    <n v="0.2"/>
    <n v="1.1000000000000001"/>
  </r>
  <r>
    <x v="1"/>
    <x v="1"/>
    <x v="2"/>
    <n v="90723"/>
    <x v="5"/>
    <x v="0"/>
    <n v="709"/>
    <n v="646"/>
    <n v="416372"/>
    <n v="1.6"/>
    <n v="1.7"/>
    <n v="1.1000000000000001"/>
  </r>
  <r>
    <x v="2"/>
    <x v="0"/>
    <x v="0"/>
    <n v="90648"/>
    <x v="0"/>
    <x v="0"/>
    <n v="5"/>
    <n v="5"/>
    <n v="13097"/>
    <n v="0.4"/>
    <n v="0.4"/>
    <n v="1"/>
  </r>
  <r>
    <x v="2"/>
    <x v="0"/>
    <x v="0"/>
    <n v="90696"/>
    <x v="6"/>
    <x v="0"/>
    <n v="23"/>
    <n v="23"/>
    <n v="13097"/>
    <n v="1.8"/>
    <n v="1.8"/>
    <n v="1"/>
  </r>
  <r>
    <x v="2"/>
    <x v="0"/>
    <x v="0"/>
    <n v="90698"/>
    <x v="1"/>
    <x v="0"/>
    <n v="3"/>
    <n v="3"/>
    <n v="13097"/>
    <n v="0.2"/>
    <n v="0.2"/>
    <n v="1"/>
  </r>
  <r>
    <x v="2"/>
    <x v="0"/>
    <x v="0"/>
    <n v="90700"/>
    <x v="2"/>
    <x v="0"/>
    <n v="898"/>
    <n v="897"/>
    <n v="13097"/>
    <n v="68.5"/>
    <n v="68.599999999999994"/>
    <n v="1"/>
  </r>
  <r>
    <x v="2"/>
    <x v="0"/>
    <x v="0"/>
    <n v="90715"/>
    <x v="3"/>
    <x v="0"/>
    <n v="44"/>
    <n v="43"/>
    <n v="13097"/>
    <n v="3.3"/>
    <n v="3.4"/>
    <n v="1"/>
  </r>
  <r>
    <x v="2"/>
    <x v="0"/>
    <x v="0"/>
    <n v="90721"/>
    <x v="4"/>
    <x v="0"/>
    <n v="2"/>
    <n v="2"/>
    <n v="13097"/>
    <n v="0.2"/>
    <n v="0.2"/>
    <n v="1"/>
  </r>
  <r>
    <x v="2"/>
    <x v="0"/>
    <x v="0"/>
    <n v="90723"/>
    <x v="5"/>
    <x v="0"/>
    <n v="7"/>
    <n v="7"/>
    <n v="13097"/>
    <n v="0.5"/>
    <n v="0.5"/>
    <n v="1"/>
  </r>
  <r>
    <x v="2"/>
    <x v="0"/>
    <x v="1"/>
    <n v="90648"/>
    <x v="0"/>
    <x v="0"/>
    <n v="4"/>
    <n v="4"/>
    <n v="20443"/>
    <n v="0.2"/>
    <n v="0.2"/>
    <n v="1"/>
  </r>
  <r>
    <x v="2"/>
    <x v="0"/>
    <x v="1"/>
    <n v="90696"/>
    <x v="6"/>
    <x v="0"/>
    <n v="116"/>
    <n v="116"/>
    <n v="20443"/>
    <n v="5.7"/>
    <n v="5.7"/>
    <n v="1"/>
  </r>
  <r>
    <x v="2"/>
    <x v="0"/>
    <x v="1"/>
    <n v="90698"/>
    <x v="1"/>
    <x v="0"/>
    <n v="6"/>
    <n v="6"/>
    <n v="20443"/>
    <n v="0.3"/>
    <n v="0.3"/>
    <n v="1"/>
  </r>
  <r>
    <x v="2"/>
    <x v="0"/>
    <x v="1"/>
    <n v="90700"/>
    <x v="2"/>
    <x v="0"/>
    <n v="514"/>
    <n v="510"/>
    <n v="20443"/>
    <n v="24.9"/>
    <n v="25.1"/>
    <n v="1"/>
  </r>
  <r>
    <x v="2"/>
    <x v="0"/>
    <x v="1"/>
    <n v="90715"/>
    <x v="3"/>
    <x v="0"/>
    <n v="23"/>
    <n v="23"/>
    <n v="20443"/>
    <n v="1.1000000000000001"/>
    <n v="1.1000000000000001"/>
    <n v="1"/>
  </r>
  <r>
    <x v="2"/>
    <x v="0"/>
    <x v="1"/>
    <n v="90721"/>
    <x v="4"/>
    <x v="0"/>
    <n v="4"/>
    <n v="3"/>
    <n v="20443"/>
    <n v="0.1"/>
    <n v="0.2"/>
    <n v="1.3"/>
  </r>
  <r>
    <x v="2"/>
    <x v="0"/>
    <x v="1"/>
    <n v="90723"/>
    <x v="5"/>
    <x v="0"/>
    <n v="9"/>
    <n v="9"/>
    <n v="20443"/>
    <n v="0.4"/>
    <n v="0.4"/>
    <n v="1"/>
  </r>
  <r>
    <x v="2"/>
    <x v="0"/>
    <x v="2"/>
    <n v="90648"/>
    <x v="0"/>
    <x v="0"/>
    <n v="5"/>
    <n v="5"/>
    <n v="17246"/>
    <n v="0.3"/>
    <n v="0.3"/>
    <n v="1"/>
  </r>
  <r>
    <x v="2"/>
    <x v="0"/>
    <x v="2"/>
    <n v="90696"/>
    <x v="6"/>
    <x v="0"/>
    <n v="176"/>
    <n v="176"/>
    <n v="17246"/>
    <n v="10.199999999999999"/>
    <n v="10.199999999999999"/>
    <n v="1"/>
  </r>
  <r>
    <x v="2"/>
    <x v="0"/>
    <x v="2"/>
    <n v="90698"/>
    <x v="1"/>
    <x v="0"/>
    <n v="3"/>
    <n v="3"/>
    <n v="17246"/>
    <n v="0.2"/>
    <n v="0.2"/>
    <n v="1"/>
  </r>
  <r>
    <x v="2"/>
    <x v="0"/>
    <x v="2"/>
    <n v="90700"/>
    <x v="2"/>
    <x v="0"/>
    <n v="643"/>
    <n v="637"/>
    <n v="17246"/>
    <n v="36.9"/>
    <n v="37.299999999999997"/>
    <n v="1"/>
  </r>
  <r>
    <x v="2"/>
    <x v="0"/>
    <x v="2"/>
    <n v="90715"/>
    <x v="3"/>
    <x v="0"/>
    <n v="43"/>
    <n v="41"/>
    <n v="17246"/>
    <n v="2.4"/>
    <n v="2.5"/>
    <n v="1"/>
  </r>
  <r>
    <x v="2"/>
    <x v="0"/>
    <x v="2"/>
    <n v="90721"/>
    <x v="4"/>
    <x v="0"/>
    <n v="1"/>
    <n v="1"/>
    <n v="17246"/>
    <n v="0.1"/>
    <n v="0.1"/>
    <n v="1"/>
  </r>
  <r>
    <x v="2"/>
    <x v="0"/>
    <x v="2"/>
    <n v="90723"/>
    <x v="5"/>
    <x v="0"/>
    <n v="7"/>
    <n v="7"/>
    <n v="17246"/>
    <n v="0.4"/>
    <n v="0.4"/>
    <n v="1"/>
  </r>
  <r>
    <x v="2"/>
    <x v="1"/>
    <x v="0"/>
    <n v="90648"/>
    <x v="0"/>
    <x v="0"/>
    <n v="8"/>
    <n v="7"/>
    <n v="13591"/>
    <n v="0.5"/>
    <n v="0.6"/>
    <n v="1.1000000000000001"/>
  </r>
  <r>
    <x v="2"/>
    <x v="1"/>
    <x v="0"/>
    <n v="90696"/>
    <x v="6"/>
    <x v="0"/>
    <n v="21"/>
    <n v="21"/>
    <n v="13591"/>
    <n v="1.5"/>
    <n v="1.5"/>
    <n v="1"/>
  </r>
  <r>
    <x v="2"/>
    <x v="1"/>
    <x v="0"/>
    <n v="90698"/>
    <x v="1"/>
    <x v="0"/>
    <n v="1"/>
    <n v="1"/>
    <n v="13591"/>
    <n v="0.1"/>
    <n v="0.1"/>
    <n v="1"/>
  </r>
  <r>
    <x v="2"/>
    <x v="1"/>
    <x v="0"/>
    <n v="90700"/>
    <x v="2"/>
    <x v="0"/>
    <n v="918"/>
    <n v="913"/>
    <n v="13591"/>
    <n v="67.2"/>
    <n v="67.5"/>
    <n v="1"/>
  </r>
  <r>
    <x v="2"/>
    <x v="1"/>
    <x v="0"/>
    <n v="90715"/>
    <x v="3"/>
    <x v="0"/>
    <n v="53"/>
    <n v="53"/>
    <n v="13591"/>
    <n v="3.9"/>
    <n v="3.9"/>
    <n v="1"/>
  </r>
  <r>
    <x v="2"/>
    <x v="1"/>
    <x v="0"/>
    <n v="90721"/>
    <x v="4"/>
    <x v="0"/>
    <n v="3"/>
    <n v="3"/>
    <n v="13591"/>
    <n v="0.2"/>
    <n v="0.2"/>
    <n v="1"/>
  </r>
  <r>
    <x v="2"/>
    <x v="1"/>
    <x v="0"/>
    <n v="90723"/>
    <x v="5"/>
    <x v="0"/>
    <n v="8"/>
    <n v="8"/>
    <n v="13591"/>
    <n v="0.6"/>
    <n v="0.6"/>
    <n v="1"/>
  </r>
  <r>
    <x v="2"/>
    <x v="1"/>
    <x v="1"/>
    <n v="90648"/>
    <x v="0"/>
    <x v="0"/>
    <n v="4"/>
    <n v="4"/>
    <n v="21549"/>
    <n v="0.2"/>
    <n v="0.2"/>
    <n v="1"/>
  </r>
  <r>
    <x v="2"/>
    <x v="1"/>
    <x v="1"/>
    <n v="90696"/>
    <x v="6"/>
    <x v="0"/>
    <n v="115"/>
    <n v="115"/>
    <n v="21549"/>
    <n v="5.3"/>
    <n v="5.3"/>
    <n v="1"/>
  </r>
  <r>
    <x v="2"/>
    <x v="1"/>
    <x v="1"/>
    <n v="90698"/>
    <x v="1"/>
    <x v="0"/>
    <n v="5"/>
    <n v="5"/>
    <n v="21549"/>
    <n v="0.2"/>
    <n v="0.2"/>
    <n v="1"/>
  </r>
  <r>
    <x v="2"/>
    <x v="1"/>
    <x v="1"/>
    <n v="90700"/>
    <x v="2"/>
    <x v="0"/>
    <n v="522"/>
    <n v="520"/>
    <n v="21549"/>
    <n v="24.1"/>
    <n v="24.2"/>
    <n v="1"/>
  </r>
  <r>
    <x v="2"/>
    <x v="1"/>
    <x v="1"/>
    <n v="90715"/>
    <x v="3"/>
    <x v="0"/>
    <n v="29"/>
    <n v="28"/>
    <n v="21549"/>
    <n v="1.3"/>
    <n v="1.3"/>
    <n v="1"/>
  </r>
  <r>
    <x v="2"/>
    <x v="1"/>
    <x v="1"/>
    <n v="90723"/>
    <x v="5"/>
    <x v="0"/>
    <n v="4"/>
    <n v="4"/>
    <n v="21549"/>
    <n v="0.2"/>
    <n v="0.2"/>
    <n v="1"/>
  </r>
  <r>
    <x v="2"/>
    <x v="1"/>
    <x v="2"/>
    <n v="90648"/>
    <x v="0"/>
    <x v="0"/>
    <n v="4"/>
    <n v="4"/>
    <n v="18402"/>
    <n v="0.2"/>
    <n v="0.2"/>
    <n v="1"/>
  </r>
  <r>
    <x v="2"/>
    <x v="1"/>
    <x v="2"/>
    <n v="90696"/>
    <x v="6"/>
    <x v="0"/>
    <n v="222"/>
    <n v="222"/>
    <n v="18402"/>
    <n v="12.1"/>
    <n v="12.1"/>
    <n v="1"/>
  </r>
  <r>
    <x v="2"/>
    <x v="1"/>
    <x v="2"/>
    <n v="90698"/>
    <x v="1"/>
    <x v="0"/>
    <n v="13"/>
    <n v="12"/>
    <n v="18402"/>
    <n v="0.7"/>
    <n v="0.7"/>
    <n v="1.1000000000000001"/>
  </r>
  <r>
    <x v="2"/>
    <x v="1"/>
    <x v="2"/>
    <n v="90700"/>
    <x v="2"/>
    <x v="0"/>
    <n v="722"/>
    <n v="720"/>
    <n v="18402"/>
    <n v="39.1"/>
    <n v="39.200000000000003"/>
    <n v="1"/>
  </r>
  <r>
    <x v="2"/>
    <x v="1"/>
    <x v="2"/>
    <n v="90715"/>
    <x v="3"/>
    <x v="0"/>
    <n v="45"/>
    <n v="45"/>
    <n v="18402"/>
    <n v="2.4"/>
    <n v="2.4"/>
    <n v="1"/>
  </r>
  <r>
    <x v="2"/>
    <x v="1"/>
    <x v="2"/>
    <n v="90721"/>
    <x v="4"/>
    <x v="0"/>
    <n v="2"/>
    <n v="2"/>
    <n v="18402"/>
    <n v="0.1"/>
    <n v="0.1"/>
    <n v="1"/>
  </r>
  <r>
    <x v="2"/>
    <x v="1"/>
    <x v="2"/>
    <n v="90723"/>
    <x v="5"/>
    <x v="0"/>
    <n v="9"/>
    <n v="9"/>
    <n v="18402"/>
    <n v="0.5"/>
    <n v="0.5"/>
    <n v="1"/>
  </r>
  <r>
    <x v="2"/>
    <x v="0"/>
    <x v="3"/>
    <n v="90648"/>
    <x v="0"/>
    <x v="0"/>
    <n v="17"/>
    <n v="17"/>
    <m/>
    <m/>
    <m/>
    <n v="1"/>
  </r>
  <r>
    <x v="2"/>
    <x v="0"/>
    <x v="3"/>
    <n v="90698"/>
    <x v="1"/>
    <x v="0"/>
    <n v="1"/>
    <n v="1"/>
    <m/>
    <m/>
    <m/>
    <n v="1"/>
  </r>
  <r>
    <x v="2"/>
    <x v="0"/>
    <x v="3"/>
    <n v="90700"/>
    <x v="2"/>
    <x v="0"/>
    <n v="1956"/>
    <n v="1935"/>
    <m/>
    <m/>
    <m/>
    <n v="1"/>
  </r>
  <r>
    <x v="2"/>
    <x v="0"/>
    <x v="3"/>
    <n v="90715"/>
    <x v="3"/>
    <x v="0"/>
    <n v="41"/>
    <n v="41"/>
    <m/>
    <m/>
    <m/>
    <n v="1"/>
  </r>
  <r>
    <x v="2"/>
    <x v="0"/>
    <x v="3"/>
    <n v="90721"/>
    <x v="4"/>
    <x v="0"/>
    <n v="4"/>
    <n v="4"/>
    <m/>
    <m/>
    <m/>
    <n v="1"/>
  </r>
  <r>
    <x v="2"/>
    <x v="0"/>
    <x v="3"/>
    <n v="90723"/>
    <x v="5"/>
    <x v="0"/>
    <n v="23"/>
    <n v="23"/>
    <m/>
    <m/>
    <m/>
    <n v="1"/>
  </r>
  <r>
    <x v="2"/>
    <x v="0"/>
    <x v="0"/>
    <n v="90648"/>
    <x v="0"/>
    <x v="0"/>
    <n v="20"/>
    <n v="19"/>
    <n v="54779"/>
    <n v="0.3"/>
    <n v="0.4"/>
    <n v="1.1000000000000001"/>
  </r>
  <r>
    <x v="2"/>
    <x v="0"/>
    <x v="0"/>
    <n v="90696"/>
    <x v="6"/>
    <x v="0"/>
    <n v="73"/>
    <n v="72"/>
    <n v="54779"/>
    <n v="1.3"/>
    <n v="1.3"/>
    <n v="1"/>
  </r>
  <r>
    <x v="2"/>
    <x v="0"/>
    <x v="0"/>
    <n v="90698"/>
    <x v="1"/>
    <x v="0"/>
    <n v="2"/>
    <n v="2"/>
    <n v="54779"/>
    <n v="0"/>
    <n v="0"/>
    <n v="1"/>
  </r>
  <r>
    <x v="2"/>
    <x v="0"/>
    <x v="0"/>
    <n v="90700"/>
    <x v="2"/>
    <x v="0"/>
    <n v="2899"/>
    <n v="2861"/>
    <n v="54779"/>
    <n v="52.2"/>
    <n v="52.9"/>
    <n v="1"/>
  </r>
  <r>
    <x v="2"/>
    <x v="0"/>
    <x v="0"/>
    <n v="90715"/>
    <x v="3"/>
    <x v="0"/>
    <n v="83"/>
    <n v="78"/>
    <n v="54779"/>
    <n v="1.4"/>
    <n v="1.5"/>
    <n v="1.1000000000000001"/>
  </r>
  <r>
    <x v="2"/>
    <x v="0"/>
    <x v="0"/>
    <n v="90721"/>
    <x v="4"/>
    <x v="0"/>
    <n v="8"/>
    <n v="8"/>
    <n v="54779"/>
    <n v="0.1"/>
    <n v="0.1"/>
    <n v="1"/>
  </r>
  <r>
    <x v="2"/>
    <x v="0"/>
    <x v="0"/>
    <n v="90723"/>
    <x v="5"/>
    <x v="0"/>
    <n v="38"/>
    <n v="35"/>
    <n v="54779"/>
    <n v="0.6"/>
    <n v="0.7"/>
    <n v="1.1000000000000001"/>
  </r>
  <r>
    <x v="2"/>
    <x v="0"/>
    <x v="1"/>
    <n v="90648"/>
    <x v="0"/>
    <x v="0"/>
    <n v="21"/>
    <n v="18"/>
    <n v="43399"/>
    <n v="0.4"/>
    <n v="0.5"/>
    <n v="1.2"/>
  </r>
  <r>
    <x v="2"/>
    <x v="0"/>
    <x v="1"/>
    <n v="90696"/>
    <x v="6"/>
    <x v="0"/>
    <n v="636"/>
    <n v="631"/>
    <n v="43399"/>
    <n v="14.5"/>
    <n v="14.7"/>
    <n v="1"/>
  </r>
  <r>
    <x v="2"/>
    <x v="0"/>
    <x v="1"/>
    <n v="90698"/>
    <x v="1"/>
    <x v="0"/>
    <n v="20"/>
    <n v="20"/>
    <n v="43399"/>
    <n v="0.5"/>
    <n v="0.5"/>
    <n v="1"/>
  </r>
  <r>
    <x v="2"/>
    <x v="0"/>
    <x v="1"/>
    <n v="90700"/>
    <x v="2"/>
    <x v="0"/>
    <n v="1892"/>
    <n v="1861"/>
    <n v="43399"/>
    <n v="42.9"/>
    <n v="43.6"/>
    <n v="1"/>
  </r>
  <r>
    <x v="2"/>
    <x v="0"/>
    <x v="1"/>
    <n v="90715"/>
    <x v="3"/>
    <x v="0"/>
    <n v="74"/>
    <n v="72"/>
    <n v="43399"/>
    <n v="1.7"/>
    <n v="1.7"/>
    <n v="1"/>
  </r>
  <r>
    <x v="2"/>
    <x v="0"/>
    <x v="1"/>
    <n v="90721"/>
    <x v="4"/>
    <x v="0"/>
    <n v="1"/>
    <n v="1"/>
    <n v="43399"/>
    <n v="0"/>
    <n v="0"/>
    <n v="1"/>
  </r>
  <r>
    <x v="2"/>
    <x v="0"/>
    <x v="1"/>
    <n v="90723"/>
    <x v="5"/>
    <x v="0"/>
    <n v="32"/>
    <n v="30"/>
    <n v="43399"/>
    <n v="0.7"/>
    <n v="0.7"/>
    <n v="1.1000000000000001"/>
  </r>
  <r>
    <x v="2"/>
    <x v="0"/>
    <x v="2"/>
    <n v="90648"/>
    <x v="0"/>
    <x v="0"/>
    <n v="12"/>
    <n v="11"/>
    <n v="37727"/>
    <n v="0.3"/>
    <n v="0.3"/>
    <n v="1.1000000000000001"/>
  </r>
  <r>
    <x v="2"/>
    <x v="0"/>
    <x v="2"/>
    <n v="90696"/>
    <x v="6"/>
    <x v="0"/>
    <n v="680"/>
    <n v="674"/>
    <n v="37727"/>
    <n v="17.899999999999999"/>
    <n v="18"/>
    <n v="1"/>
  </r>
  <r>
    <x v="2"/>
    <x v="0"/>
    <x v="2"/>
    <n v="90698"/>
    <x v="1"/>
    <x v="0"/>
    <n v="16"/>
    <n v="16"/>
    <n v="37727"/>
    <n v="0.4"/>
    <n v="0.4"/>
    <n v="1"/>
  </r>
  <r>
    <x v="2"/>
    <x v="0"/>
    <x v="2"/>
    <n v="90700"/>
    <x v="2"/>
    <x v="0"/>
    <n v="1315"/>
    <n v="1295"/>
    <n v="37727"/>
    <n v="34.299999999999997"/>
    <n v="34.9"/>
    <n v="1"/>
  </r>
  <r>
    <x v="2"/>
    <x v="0"/>
    <x v="2"/>
    <n v="90715"/>
    <x v="3"/>
    <x v="0"/>
    <n v="51"/>
    <n v="51"/>
    <n v="37727"/>
    <n v="1.4"/>
    <n v="1.4"/>
    <n v="1"/>
  </r>
  <r>
    <x v="2"/>
    <x v="0"/>
    <x v="2"/>
    <n v="90721"/>
    <x v="4"/>
    <x v="0"/>
    <n v="1"/>
    <n v="1"/>
    <n v="37727"/>
    <n v="0"/>
    <n v="0"/>
    <n v="1"/>
  </r>
  <r>
    <x v="2"/>
    <x v="0"/>
    <x v="2"/>
    <n v="90723"/>
    <x v="5"/>
    <x v="0"/>
    <n v="15"/>
    <n v="13"/>
    <n v="37727"/>
    <n v="0.3"/>
    <n v="0.4"/>
    <n v="1.2"/>
  </r>
  <r>
    <x v="2"/>
    <x v="1"/>
    <x v="3"/>
    <n v="90648"/>
    <x v="0"/>
    <x v="0"/>
    <n v="18"/>
    <n v="17"/>
    <m/>
    <m/>
    <m/>
    <n v="1.1000000000000001"/>
  </r>
  <r>
    <x v="2"/>
    <x v="1"/>
    <x v="3"/>
    <n v="90698"/>
    <x v="1"/>
    <x v="0"/>
    <n v="1"/>
    <n v="1"/>
    <m/>
    <m/>
    <m/>
    <n v="1"/>
  </r>
  <r>
    <x v="2"/>
    <x v="1"/>
    <x v="3"/>
    <n v="90700"/>
    <x v="2"/>
    <x v="0"/>
    <n v="2186"/>
    <n v="2171"/>
    <m/>
    <m/>
    <m/>
    <n v="1"/>
  </r>
  <r>
    <x v="2"/>
    <x v="1"/>
    <x v="3"/>
    <n v="90715"/>
    <x v="3"/>
    <x v="0"/>
    <n v="34"/>
    <n v="34"/>
    <m/>
    <m/>
    <m/>
    <n v="1"/>
  </r>
  <r>
    <x v="2"/>
    <x v="1"/>
    <x v="3"/>
    <n v="90721"/>
    <x v="4"/>
    <x v="0"/>
    <n v="6"/>
    <n v="6"/>
    <m/>
    <m/>
    <m/>
    <n v="1"/>
  </r>
  <r>
    <x v="2"/>
    <x v="1"/>
    <x v="3"/>
    <n v="90723"/>
    <x v="5"/>
    <x v="0"/>
    <n v="29"/>
    <n v="28"/>
    <m/>
    <m/>
    <m/>
    <n v="1"/>
  </r>
  <r>
    <x v="2"/>
    <x v="1"/>
    <x v="0"/>
    <n v="90648"/>
    <x v="0"/>
    <x v="0"/>
    <n v="17"/>
    <n v="17"/>
    <n v="57072"/>
    <n v="0.3"/>
    <n v="0.3"/>
    <n v="1"/>
  </r>
  <r>
    <x v="2"/>
    <x v="1"/>
    <x v="0"/>
    <n v="90696"/>
    <x v="6"/>
    <x v="0"/>
    <n v="67"/>
    <n v="67"/>
    <n v="57072"/>
    <n v="1.2"/>
    <n v="1.2"/>
    <n v="1"/>
  </r>
  <r>
    <x v="2"/>
    <x v="1"/>
    <x v="0"/>
    <n v="90700"/>
    <x v="2"/>
    <x v="0"/>
    <n v="3044"/>
    <n v="3000"/>
    <n v="57072"/>
    <n v="52.6"/>
    <n v="53.3"/>
    <n v="1"/>
  </r>
  <r>
    <x v="2"/>
    <x v="1"/>
    <x v="0"/>
    <n v="90715"/>
    <x v="3"/>
    <x v="0"/>
    <n v="84"/>
    <n v="84"/>
    <n v="57072"/>
    <n v="1.5"/>
    <n v="1.5"/>
    <n v="1"/>
  </r>
  <r>
    <x v="2"/>
    <x v="1"/>
    <x v="0"/>
    <n v="90721"/>
    <x v="4"/>
    <x v="0"/>
    <n v="4"/>
    <n v="4"/>
    <n v="57072"/>
    <n v="0.1"/>
    <n v="0.1"/>
    <n v="1"/>
  </r>
  <r>
    <x v="2"/>
    <x v="1"/>
    <x v="0"/>
    <n v="90723"/>
    <x v="5"/>
    <x v="0"/>
    <n v="48"/>
    <n v="45"/>
    <n v="57072"/>
    <n v="0.8"/>
    <n v="0.8"/>
    <n v="1.1000000000000001"/>
  </r>
  <r>
    <x v="2"/>
    <x v="1"/>
    <x v="1"/>
    <n v="90648"/>
    <x v="0"/>
    <x v="0"/>
    <n v="16"/>
    <n v="16"/>
    <n v="45424"/>
    <n v="0.4"/>
    <n v="0.4"/>
    <n v="1"/>
  </r>
  <r>
    <x v="2"/>
    <x v="1"/>
    <x v="1"/>
    <n v="90696"/>
    <x v="6"/>
    <x v="0"/>
    <n v="628"/>
    <n v="622"/>
    <n v="45424"/>
    <n v="13.7"/>
    <n v="13.8"/>
    <n v="1"/>
  </r>
  <r>
    <x v="2"/>
    <x v="1"/>
    <x v="1"/>
    <n v="90698"/>
    <x v="1"/>
    <x v="0"/>
    <n v="20"/>
    <n v="20"/>
    <n v="45424"/>
    <n v="0.4"/>
    <n v="0.4"/>
    <n v="1"/>
  </r>
  <r>
    <x v="2"/>
    <x v="1"/>
    <x v="1"/>
    <n v="90700"/>
    <x v="2"/>
    <x v="0"/>
    <n v="2046"/>
    <n v="2018"/>
    <n v="45424"/>
    <n v="44.4"/>
    <n v="45"/>
    <n v="1"/>
  </r>
  <r>
    <x v="2"/>
    <x v="1"/>
    <x v="1"/>
    <n v="90715"/>
    <x v="3"/>
    <x v="0"/>
    <n v="91"/>
    <n v="89"/>
    <n v="45424"/>
    <n v="2"/>
    <n v="2"/>
    <n v="1"/>
  </r>
  <r>
    <x v="2"/>
    <x v="1"/>
    <x v="1"/>
    <n v="90721"/>
    <x v="4"/>
    <x v="0"/>
    <n v="4"/>
    <n v="4"/>
    <n v="45424"/>
    <n v="0.1"/>
    <n v="0.1"/>
    <n v="1"/>
  </r>
  <r>
    <x v="2"/>
    <x v="1"/>
    <x v="1"/>
    <n v="90723"/>
    <x v="5"/>
    <x v="0"/>
    <n v="26"/>
    <n v="25"/>
    <n v="45424"/>
    <n v="0.6"/>
    <n v="0.6"/>
    <n v="1"/>
  </r>
  <r>
    <x v="2"/>
    <x v="1"/>
    <x v="2"/>
    <n v="90648"/>
    <x v="0"/>
    <x v="0"/>
    <n v="14"/>
    <n v="14"/>
    <n v="39584"/>
    <n v="0.4"/>
    <n v="0.4"/>
    <n v="1"/>
  </r>
  <r>
    <x v="2"/>
    <x v="1"/>
    <x v="2"/>
    <n v="90696"/>
    <x v="6"/>
    <x v="0"/>
    <n v="653"/>
    <n v="649"/>
    <n v="39584"/>
    <n v="16.399999999999999"/>
    <n v="16.5"/>
    <n v="1"/>
  </r>
  <r>
    <x v="2"/>
    <x v="1"/>
    <x v="2"/>
    <n v="90698"/>
    <x v="1"/>
    <x v="0"/>
    <n v="26"/>
    <n v="26"/>
    <n v="39584"/>
    <n v="0.7"/>
    <n v="0.7"/>
    <n v="1"/>
  </r>
  <r>
    <x v="2"/>
    <x v="1"/>
    <x v="2"/>
    <n v="90700"/>
    <x v="2"/>
    <x v="0"/>
    <n v="1426"/>
    <n v="1412"/>
    <n v="39584"/>
    <n v="35.700000000000003"/>
    <n v="36"/>
    <n v="1"/>
  </r>
  <r>
    <x v="2"/>
    <x v="1"/>
    <x v="2"/>
    <n v="90715"/>
    <x v="3"/>
    <x v="0"/>
    <n v="59"/>
    <n v="59"/>
    <n v="39584"/>
    <n v="1.5"/>
    <n v="1.5"/>
    <n v="1"/>
  </r>
  <r>
    <x v="2"/>
    <x v="1"/>
    <x v="2"/>
    <n v="90723"/>
    <x v="5"/>
    <x v="0"/>
    <n v="14"/>
    <n v="14"/>
    <n v="39584"/>
    <n v="0.4"/>
    <n v="0.4"/>
    <n v="1"/>
  </r>
  <r>
    <x v="2"/>
    <x v="0"/>
    <x v="4"/>
    <n v="90648"/>
    <x v="0"/>
    <x v="0"/>
    <n v="214"/>
    <n v="192"/>
    <n v="588748"/>
    <n v="0.3"/>
    <n v="0.4"/>
    <n v="1.1000000000000001"/>
  </r>
  <r>
    <x v="2"/>
    <x v="0"/>
    <x v="4"/>
    <n v="90698"/>
    <x v="1"/>
    <x v="0"/>
    <n v="3"/>
    <n v="3"/>
    <n v="588748"/>
    <n v="0"/>
    <n v="0"/>
    <n v="1"/>
  </r>
  <r>
    <x v="2"/>
    <x v="0"/>
    <x v="4"/>
    <n v="90700"/>
    <x v="2"/>
    <x v="0"/>
    <n v="34514"/>
    <n v="33384"/>
    <n v="588748"/>
    <n v="56.7"/>
    <n v="58.6"/>
    <n v="1"/>
  </r>
  <r>
    <x v="2"/>
    <x v="0"/>
    <x v="4"/>
    <n v="90715"/>
    <x v="3"/>
    <x v="0"/>
    <n v="4"/>
    <n v="4"/>
    <n v="588748"/>
    <n v="0"/>
    <n v="0"/>
    <n v="1"/>
  </r>
  <r>
    <x v="2"/>
    <x v="0"/>
    <x v="4"/>
    <n v="90721"/>
    <x v="4"/>
    <x v="0"/>
    <n v="169"/>
    <n v="159"/>
    <n v="588748"/>
    <n v="0.3"/>
    <n v="0.3"/>
    <n v="1.1000000000000001"/>
  </r>
  <r>
    <x v="2"/>
    <x v="0"/>
    <x v="4"/>
    <n v="90723"/>
    <x v="5"/>
    <x v="0"/>
    <n v="288"/>
    <n v="258"/>
    <n v="588748"/>
    <n v="0.4"/>
    <n v="0.5"/>
    <n v="1.1000000000000001"/>
  </r>
  <r>
    <x v="2"/>
    <x v="0"/>
    <x v="5"/>
    <n v="90648"/>
    <x v="0"/>
    <x v="0"/>
    <n v="178"/>
    <n v="161"/>
    <n v="624778"/>
    <n v="0.3"/>
    <n v="0.3"/>
    <n v="1.1000000000000001"/>
  </r>
  <r>
    <x v="2"/>
    <x v="0"/>
    <x v="5"/>
    <n v="90698"/>
    <x v="1"/>
    <x v="0"/>
    <n v="6"/>
    <n v="6"/>
    <n v="624778"/>
    <n v="0"/>
    <n v="0"/>
    <n v="1"/>
  </r>
  <r>
    <x v="2"/>
    <x v="0"/>
    <x v="5"/>
    <n v="90700"/>
    <x v="2"/>
    <x v="0"/>
    <n v="35454"/>
    <n v="34589"/>
    <n v="624778"/>
    <n v="55.4"/>
    <n v="56.7"/>
    <n v="1"/>
  </r>
  <r>
    <x v="2"/>
    <x v="0"/>
    <x v="5"/>
    <n v="90715"/>
    <x v="3"/>
    <x v="0"/>
    <n v="112"/>
    <n v="111"/>
    <n v="624778"/>
    <n v="0.2"/>
    <n v="0.2"/>
    <n v="1"/>
  </r>
  <r>
    <x v="2"/>
    <x v="0"/>
    <x v="5"/>
    <n v="90721"/>
    <x v="4"/>
    <x v="0"/>
    <n v="137"/>
    <n v="134"/>
    <n v="624778"/>
    <n v="0.2"/>
    <n v="0.2"/>
    <n v="1"/>
  </r>
  <r>
    <x v="2"/>
    <x v="0"/>
    <x v="5"/>
    <n v="90723"/>
    <x v="5"/>
    <x v="0"/>
    <n v="364"/>
    <n v="323"/>
    <n v="624778"/>
    <n v="0.5"/>
    <n v="0.6"/>
    <n v="1.1000000000000001"/>
  </r>
  <r>
    <x v="2"/>
    <x v="0"/>
    <x v="6"/>
    <n v="90648"/>
    <x v="0"/>
    <x v="0"/>
    <n v="181"/>
    <n v="170"/>
    <n v="648256"/>
    <n v="0.3"/>
    <n v="0.3"/>
    <n v="1.1000000000000001"/>
  </r>
  <r>
    <x v="2"/>
    <x v="0"/>
    <x v="6"/>
    <n v="90698"/>
    <x v="1"/>
    <x v="0"/>
    <n v="4"/>
    <n v="4"/>
    <n v="648256"/>
    <n v="0"/>
    <n v="0"/>
    <n v="1"/>
  </r>
  <r>
    <x v="2"/>
    <x v="0"/>
    <x v="6"/>
    <n v="90700"/>
    <x v="2"/>
    <x v="0"/>
    <n v="38019"/>
    <n v="37355"/>
    <n v="648256"/>
    <n v="57.6"/>
    <n v="58.6"/>
    <n v="1"/>
  </r>
  <r>
    <x v="2"/>
    <x v="0"/>
    <x v="6"/>
    <n v="90715"/>
    <x v="3"/>
    <x v="0"/>
    <n v="641"/>
    <n v="626"/>
    <n v="648256"/>
    <n v="1"/>
    <n v="1"/>
    <n v="1"/>
  </r>
  <r>
    <x v="2"/>
    <x v="0"/>
    <x v="6"/>
    <n v="90721"/>
    <x v="4"/>
    <x v="0"/>
    <n v="125"/>
    <n v="123"/>
    <n v="648256"/>
    <n v="0.2"/>
    <n v="0.2"/>
    <n v="1"/>
  </r>
  <r>
    <x v="2"/>
    <x v="0"/>
    <x v="6"/>
    <n v="90723"/>
    <x v="5"/>
    <x v="0"/>
    <n v="444"/>
    <n v="407"/>
    <n v="648256"/>
    <n v="0.6"/>
    <n v="0.7"/>
    <n v="1.1000000000000001"/>
  </r>
  <r>
    <x v="2"/>
    <x v="0"/>
    <x v="3"/>
    <n v="90648"/>
    <x v="0"/>
    <x v="0"/>
    <n v="193"/>
    <n v="177"/>
    <n v="672199"/>
    <n v="0.3"/>
    <n v="0.3"/>
    <n v="1.1000000000000001"/>
  </r>
  <r>
    <x v="2"/>
    <x v="0"/>
    <x v="3"/>
    <n v="90698"/>
    <x v="1"/>
    <x v="0"/>
    <n v="2"/>
    <n v="2"/>
    <n v="672199"/>
    <n v="0"/>
    <n v="0"/>
    <n v="1"/>
  </r>
  <r>
    <x v="2"/>
    <x v="0"/>
    <x v="3"/>
    <n v="90700"/>
    <x v="2"/>
    <x v="0"/>
    <n v="38903"/>
    <n v="38017"/>
    <n v="672199"/>
    <n v="56.6"/>
    <n v="57.9"/>
    <n v="1"/>
  </r>
  <r>
    <x v="2"/>
    <x v="0"/>
    <x v="3"/>
    <n v="90715"/>
    <x v="3"/>
    <x v="0"/>
    <n v="924"/>
    <n v="891"/>
    <n v="672199"/>
    <n v="1.3"/>
    <n v="1.4"/>
    <n v="1"/>
  </r>
  <r>
    <x v="2"/>
    <x v="0"/>
    <x v="3"/>
    <n v="90721"/>
    <x v="4"/>
    <x v="0"/>
    <n v="128"/>
    <n v="124"/>
    <n v="672199"/>
    <n v="0.2"/>
    <n v="0.2"/>
    <n v="1"/>
  </r>
  <r>
    <x v="2"/>
    <x v="0"/>
    <x v="3"/>
    <n v="90723"/>
    <x v="5"/>
    <x v="0"/>
    <n v="554"/>
    <n v="501"/>
    <n v="672199"/>
    <n v="0.7"/>
    <n v="0.8"/>
    <n v="1.1000000000000001"/>
  </r>
  <r>
    <x v="2"/>
    <x v="0"/>
    <x v="0"/>
    <n v="90648"/>
    <x v="0"/>
    <x v="0"/>
    <n v="189"/>
    <n v="172"/>
    <n v="686686"/>
    <n v="0.3"/>
    <n v="0.3"/>
    <n v="1.1000000000000001"/>
  </r>
  <r>
    <x v="2"/>
    <x v="0"/>
    <x v="0"/>
    <n v="90696"/>
    <x v="6"/>
    <x v="0"/>
    <n v="902"/>
    <n v="888"/>
    <n v="686686"/>
    <n v="1.3"/>
    <n v="1.3"/>
    <n v="1"/>
  </r>
  <r>
    <x v="2"/>
    <x v="0"/>
    <x v="0"/>
    <n v="90698"/>
    <x v="1"/>
    <x v="0"/>
    <n v="42"/>
    <n v="35"/>
    <n v="686686"/>
    <n v="0.1"/>
    <n v="0.1"/>
    <n v="1.2"/>
  </r>
  <r>
    <x v="2"/>
    <x v="0"/>
    <x v="0"/>
    <n v="90700"/>
    <x v="2"/>
    <x v="0"/>
    <n v="38651"/>
    <n v="37836"/>
    <n v="686686"/>
    <n v="55.1"/>
    <n v="56.3"/>
    <n v="1"/>
  </r>
  <r>
    <x v="2"/>
    <x v="0"/>
    <x v="0"/>
    <n v="90715"/>
    <x v="3"/>
    <x v="0"/>
    <n v="893"/>
    <n v="865"/>
    <n v="686686"/>
    <n v="1.3"/>
    <n v="1.3"/>
    <n v="1"/>
  </r>
  <r>
    <x v="2"/>
    <x v="0"/>
    <x v="0"/>
    <n v="90721"/>
    <x v="4"/>
    <x v="0"/>
    <n v="67"/>
    <n v="66"/>
    <n v="686686"/>
    <n v="0.1"/>
    <n v="0.1"/>
    <n v="1"/>
  </r>
  <r>
    <x v="2"/>
    <x v="0"/>
    <x v="0"/>
    <n v="90723"/>
    <x v="5"/>
    <x v="0"/>
    <n v="521"/>
    <n v="485"/>
    <n v="686686"/>
    <n v="0.7"/>
    <n v="0.8"/>
    <n v="1.1000000000000001"/>
  </r>
  <r>
    <x v="2"/>
    <x v="0"/>
    <x v="1"/>
    <n v="90648"/>
    <x v="0"/>
    <x v="0"/>
    <n v="199"/>
    <n v="181"/>
    <n v="694764"/>
    <n v="0.3"/>
    <n v="0.3"/>
    <n v="1.1000000000000001"/>
  </r>
  <r>
    <x v="2"/>
    <x v="0"/>
    <x v="1"/>
    <n v="90696"/>
    <x v="6"/>
    <x v="0"/>
    <n v="8478"/>
    <n v="8266"/>
    <n v="694764"/>
    <n v="11.9"/>
    <n v="12.2"/>
    <n v="1"/>
  </r>
  <r>
    <x v="2"/>
    <x v="0"/>
    <x v="1"/>
    <n v="90698"/>
    <x v="1"/>
    <x v="0"/>
    <n v="324"/>
    <n v="299"/>
    <n v="694764"/>
    <n v="0.4"/>
    <n v="0.5"/>
    <n v="1.1000000000000001"/>
  </r>
  <r>
    <x v="2"/>
    <x v="0"/>
    <x v="1"/>
    <n v="90700"/>
    <x v="2"/>
    <x v="0"/>
    <n v="27932"/>
    <n v="27148"/>
    <n v="694764"/>
    <n v="39.1"/>
    <n v="40.200000000000003"/>
    <n v="1"/>
  </r>
  <r>
    <x v="2"/>
    <x v="0"/>
    <x v="1"/>
    <n v="90715"/>
    <x v="3"/>
    <x v="0"/>
    <n v="680"/>
    <n v="658"/>
    <n v="694764"/>
    <n v="0.9"/>
    <n v="1"/>
    <n v="1"/>
  </r>
  <r>
    <x v="2"/>
    <x v="0"/>
    <x v="1"/>
    <n v="90721"/>
    <x v="4"/>
    <x v="0"/>
    <n v="42"/>
    <n v="41"/>
    <n v="694764"/>
    <n v="0.1"/>
    <n v="0.1"/>
    <n v="1"/>
  </r>
  <r>
    <x v="2"/>
    <x v="0"/>
    <x v="1"/>
    <n v="90723"/>
    <x v="5"/>
    <x v="0"/>
    <n v="402"/>
    <n v="360"/>
    <n v="694764"/>
    <n v="0.5"/>
    <n v="0.6"/>
    <n v="1.1000000000000001"/>
  </r>
  <r>
    <x v="2"/>
    <x v="0"/>
    <x v="2"/>
    <n v="90648"/>
    <x v="0"/>
    <x v="0"/>
    <n v="188"/>
    <n v="174"/>
    <n v="715526"/>
    <n v="0.2"/>
    <n v="0.3"/>
    <n v="1.1000000000000001"/>
  </r>
  <r>
    <x v="2"/>
    <x v="0"/>
    <x v="2"/>
    <n v="90696"/>
    <x v="6"/>
    <x v="0"/>
    <n v="10013"/>
    <n v="9848"/>
    <n v="715526"/>
    <n v="13.8"/>
    <n v="14"/>
    <n v="1"/>
  </r>
  <r>
    <x v="2"/>
    <x v="0"/>
    <x v="2"/>
    <n v="90698"/>
    <x v="1"/>
    <x v="0"/>
    <n v="378"/>
    <n v="359"/>
    <n v="715526"/>
    <n v="0.5"/>
    <n v="0.5"/>
    <n v="1.1000000000000001"/>
  </r>
  <r>
    <x v="2"/>
    <x v="0"/>
    <x v="2"/>
    <n v="90700"/>
    <x v="2"/>
    <x v="0"/>
    <n v="23179"/>
    <n v="22632"/>
    <n v="715526"/>
    <n v="31.6"/>
    <n v="32.4"/>
    <n v="1"/>
  </r>
  <r>
    <x v="2"/>
    <x v="0"/>
    <x v="2"/>
    <n v="90715"/>
    <x v="3"/>
    <x v="0"/>
    <n v="921"/>
    <n v="901"/>
    <n v="715526"/>
    <n v="1.3"/>
    <n v="1.3"/>
    <n v="1"/>
  </r>
  <r>
    <x v="2"/>
    <x v="0"/>
    <x v="2"/>
    <n v="90721"/>
    <x v="4"/>
    <x v="0"/>
    <n v="41"/>
    <n v="40"/>
    <n v="715526"/>
    <n v="0.1"/>
    <n v="0.1"/>
    <n v="1"/>
  </r>
  <r>
    <x v="2"/>
    <x v="0"/>
    <x v="2"/>
    <n v="90723"/>
    <x v="5"/>
    <x v="0"/>
    <n v="291"/>
    <n v="264"/>
    <n v="715526"/>
    <n v="0.4"/>
    <n v="0.4"/>
    <n v="1.1000000000000001"/>
  </r>
  <r>
    <x v="2"/>
    <x v="1"/>
    <x v="4"/>
    <n v="90648"/>
    <x v="0"/>
    <x v="0"/>
    <n v="209"/>
    <n v="183"/>
    <n v="617986"/>
    <n v="0.3"/>
    <n v="0.3"/>
    <n v="1.1000000000000001"/>
  </r>
  <r>
    <x v="2"/>
    <x v="1"/>
    <x v="4"/>
    <n v="90698"/>
    <x v="1"/>
    <x v="0"/>
    <n v="3"/>
    <n v="3"/>
    <n v="617986"/>
    <n v="0"/>
    <n v="0"/>
    <n v="1"/>
  </r>
  <r>
    <x v="2"/>
    <x v="1"/>
    <x v="4"/>
    <n v="90700"/>
    <x v="2"/>
    <x v="0"/>
    <n v="37792"/>
    <n v="36548"/>
    <n v="617986"/>
    <n v="59.1"/>
    <n v="61.2"/>
    <n v="1"/>
  </r>
  <r>
    <x v="2"/>
    <x v="1"/>
    <x v="4"/>
    <n v="90715"/>
    <x v="3"/>
    <x v="0"/>
    <n v="4"/>
    <n v="4"/>
    <n v="617986"/>
    <n v="0"/>
    <n v="0"/>
    <n v="1"/>
  </r>
  <r>
    <x v="2"/>
    <x v="1"/>
    <x v="4"/>
    <n v="90721"/>
    <x v="4"/>
    <x v="0"/>
    <n v="166"/>
    <n v="160"/>
    <n v="617986"/>
    <n v="0.3"/>
    <n v="0.3"/>
    <n v="1"/>
  </r>
  <r>
    <x v="2"/>
    <x v="1"/>
    <x v="4"/>
    <n v="90723"/>
    <x v="5"/>
    <x v="0"/>
    <n v="269"/>
    <n v="237"/>
    <n v="617986"/>
    <n v="0.4"/>
    <n v="0.4"/>
    <n v="1.1000000000000001"/>
  </r>
  <r>
    <x v="2"/>
    <x v="1"/>
    <x v="5"/>
    <n v="90648"/>
    <x v="0"/>
    <x v="0"/>
    <n v="194"/>
    <n v="185"/>
    <n v="654306"/>
    <n v="0.3"/>
    <n v="0.3"/>
    <n v="1"/>
  </r>
  <r>
    <x v="2"/>
    <x v="1"/>
    <x v="5"/>
    <n v="90698"/>
    <x v="1"/>
    <x v="0"/>
    <n v="4"/>
    <n v="4"/>
    <n v="654306"/>
    <n v="0"/>
    <n v="0"/>
    <n v="1"/>
  </r>
  <r>
    <x v="2"/>
    <x v="1"/>
    <x v="5"/>
    <n v="90700"/>
    <x v="2"/>
    <x v="0"/>
    <n v="38838"/>
    <n v="37887"/>
    <n v="654306"/>
    <n v="57.9"/>
    <n v="59.4"/>
    <n v="1"/>
  </r>
  <r>
    <x v="2"/>
    <x v="1"/>
    <x v="5"/>
    <n v="90715"/>
    <x v="3"/>
    <x v="0"/>
    <n v="121"/>
    <n v="121"/>
    <n v="654306"/>
    <n v="0.2"/>
    <n v="0.2"/>
    <n v="1"/>
  </r>
  <r>
    <x v="2"/>
    <x v="1"/>
    <x v="5"/>
    <n v="90721"/>
    <x v="4"/>
    <x v="0"/>
    <n v="165"/>
    <n v="162"/>
    <n v="654306"/>
    <n v="0.2"/>
    <n v="0.3"/>
    <n v="1"/>
  </r>
  <r>
    <x v="2"/>
    <x v="1"/>
    <x v="5"/>
    <n v="90723"/>
    <x v="5"/>
    <x v="0"/>
    <n v="373"/>
    <n v="328"/>
    <n v="654306"/>
    <n v="0.5"/>
    <n v="0.6"/>
    <n v="1.1000000000000001"/>
  </r>
  <r>
    <x v="2"/>
    <x v="1"/>
    <x v="6"/>
    <n v="90648"/>
    <x v="0"/>
    <x v="0"/>
    <n v="233"/>
    <n v="207"/>
    <n v="679673"/>
    <n v="0.3"/>
    <n v="0.3"/>
    <n v="1.1000000000000001"/>
  </r>
  <r>
    <x v="2"/>
    <x v="1"/>
    <x v="6"/>
    <n v="90698"/>
    <x v="1"/>
    <x v="0"/>
    <n v="3"/>
    <n v="3"/>
    <n v="679673"/>
    <n v="0"/>
    <n v="0"/>
    <n v="1"/>
  </r>
  <r>
    <x v="2"/>
    <x v="1"/>
    <x v="6"/>
    <n v="90700"/>
    <x v="2"/>
    <x v="0"/>
    <n v="40419"/>
    <n v="39705"/>
    <n v="679673"/>
    <n v="58.4"/>
    <n v="59.5"/>
    <n v="1"/>
  </r>
  <r>
    <x v="2"/>
    <x v="1"/>
    <x v="6"/>
    <n v="90715"/>
    <x v="3"/>
    <x v="0"/>
    <n v="806"/>
    <n v="784"/>
    <n v="679673"/>
    <n v="1.2"/>
    <n v="1.2"/>
    <n v="1"/>
  </r>
  <r>
    <x v="2"/>
    <x v="1"/>
    <x v="6"/>
    <n v="90721"/>
    <x v="4"/>
    <x v="0"/>
    <n v="124"/>
    <n v="121"/>
    <n v="679673"/>
    <n v="0.2"/>
    <n v="0.2"/>
    <n v="1"/>
  </r>
  <r>
    <x v="2"/>
    <x v="1"/>
    <x v="6"/>
    <n v="90723"/>
    <x v="5"/>
    <x v="0"/>
    <n v="518"/>
    <n v="467"/>
    <n v="679673"/>
    <n v="0.7"/>
    <n v="0.8"/>
    <n v="1.1000000000000001"/>
  </r>
  <r>
    <x v="2"/>
    <x v="1"/>
    <x v="3"/>
    <n v="90648"/>
    <x v="0"/>
    <x v="0"/>
    <n v="200"/>
    <n v="188"/>
    <n v="704828"/>
    <n v="0.3"/>
    <n v="0.3"/>
    <n v="1.1000000000000001"/>
  </r>
  <r>
    <x v="2"/>
    <x v="1"/>
    <x v="3"/>
    <n v="90698"/>
    <x v="1"/>
    <x v="0"/>
    <n v="7"/>
    <n v="6"/>
    <n v="704828"/>
    <n v="0"/>
    <n v="0"/>
    <n v="1.2"/>
  </r>
  <r>
    <x v="2"/>
    <x v="1"/>
    <x v="3"/>
    <n v="90700"/>
    <x v="2"/>
    <x v="0"/>
    <n v="41536"/>
    <n v="40576"/>
    <n v="704828"/>
    <n v="57.6"/>
    <n v="58.9"/>
    <n v="1"/>
  </r>
  <r>
    <x v="2"/>
    <x v="1"/>
    <x v="3"/>
    <n v="90715"/>
    <x v="3"/>
    <x v="0"/>
    <n v="981"/>
    <n v="947"/>
    <n v="704828"/>
    <n v="1.3"/>
    <n v="1.4"/>
    <n v="1"/>
  </r>
  <r>
    <x v="2"/>
    <x v="1"/>
    <x v="3"/>
    <n v="90721"/>
    <x v="4"/>
    <x v="0"/>
    <n v="127"/>
    <n v="122"/>
    <n v="704828"/>
    <n v="0.2"/>
    <n v="0.2"/>
    <n v="1"/>
  </r>
  <r>
    <x v="2"/>
    <x v="1"/>
    <x v="3"/>
    <n v="90723"/>
    <x v="5"/>
    <x v="0"/>
    <n v="577"/>
    <n v="542"/>
    <n v="704828"/>
    <n v="0.8"/>
    <n v="0.8"/>
    <n v="1.1000000000000001"/>
  </r>
  <r>
    <x v="2"/>
    <x v="1"/>
    <x v="0"/>
    <n v="90648"/>
    <x v="0"/>
    <x v="0"/>
    <n v="199"/>
    <n v="188"/>
    <n v="719754"/>
    <n v="0.3"/>
    <n v="0.3"/>
    <n v="1.1000000000000001"/>
  </r>
  <r>
    <x v="2"/>
    <x v="1"/>
    <x v="0"/>
    <n v="90696"/>
    <x v="6"/>
    <x v="0"/>
    <n v="1007"/>
    <n v="993"/>
    <n v="719754"/>
    <n v="1.4"/>
    <n v="1.4"/>
    <n v="1"/>
  </r>
  <r>
    <x v="2"/>
    <x v="1"/>
    <x v="0"/>
    <n v="90698"/>
    <x v="1"/>
    <x v="0"/>
    <n v="35"/>
    <n v="33"/>
    <n v="719754"/>
    <n v="0"/>
    <n v="0"/>
    <n v="1.1000000000000001"/>
  </r>
  <r>
    <x v="2"/>
    <x v="1"/>
    <x v="0"/>
    <n v="90700"/>
    <x v="2"/>
    <x v="0"/>
    <n v="41069"/>
    <n v="40221"/>
    <n v="719754"/>
    <n v="55.9"/>
    <n v="57.1"/>
    <n v="1"/>
  </r>
  <r>
    <x v="2"/>
    <x v="1"/>
    <x v="0"/>
    <n v="90715"/>
    <x v="3"/>
    <x v="0"/>
    <n v="974"/>
    <n v="948"/>
    <n v="719754"/>
    <n v="1.3"/>
    <n v="1.4"/>
    <n v="1"/>
  </r>
  <r>
    <x v="2"/>
    <x v="1"/>
    <x v="0"/>
    <n v="90721"/>
    <x v="4"/>
    <x v="0"/>
    <n v="90"/>
    <n v="86"/>
    <n v="719754"/>
    <n v="0.1"/>
    <n v="0.1"/>
    <n v="1"/>
  </r>
  <r>
    <x v="2"/>
    <x v="1"/>
    <x v="0"/>
    <n v="90723"/>
    <x v="5"/>
    <x v="0"/>
    <n v="632"/>
    <n v="586"/>
    <n v="719754"/>
    <n v="0.8"/>
    <n v="0.9"/>
    <n v="1.1000000000000001"/>
  </r>
  <r>
    <x v="2"/>
    <x v="1"/>
    <x v="1"/>
    <n v="90648"/>
    <x v="0"/>
    <x v="0"/>
    <n v="213"/>
    <n v="196"/>
    <n v="726364"/>
    <n v="0.3"/>
    <n v="0.3"/>
    <n v="1.1000000000000001"/>
  </r>
  <r>
    <x v="2"/>
    <x v="1"/>
    <x v="1"/>
    <n v="90696"/>
    <x v="6"/>
    <x v="0"/>
    <n v="9139"/>
    <n v="8923"/>
    <n v="726364"/>
    <n v="12.3"/>
    <n v="12.6"/>
    <n v="1"/>
  </r>
  <r>
    <x v="2"/>
    <x v="1"/>
    <x v="1"/>
    <n v="90698"/>
    <x v="1"/>
    <x v="0"/>
    <n v="339"/>
    <n v="305"/>
    <n v="726364"/>
    <n v="0.4"/>
    <n v="0.5"/>
    <n v="1.1000000000000001"/>
  </r>
  <r>
    <x v="2"/>
    <x v="1"/>
    <x v="1"/>
    <n v="90700"/>
    <x v="2"/>
    <x v="0"/>
    <n v="30443"/>
    <n v="29614"/>
    <n v="726364"/>
    <n v="40.799999999999997"/>
    <n v="41.9"/>
    <n v="1"/>
  </r>
  <r>
    <x v="2"/>
    <x v="1"/>
    <x v="1"/>
    <n v="90715"/>
    <x v="3"/>
    <x v="0"/>
    <n v="830"/>
    <n v="790"/>
    <n v="726364"/>
    <n v="1.1000000000000001"/>
    <n v="1.1000000000000001"/>
    <n v="1.1000000000000001"/>
  </r>
  <r>
    <x v="2"/>
    <x v="1"/>
    <x v="1"/>
    <n v="90721"/>
    <x v="4"/>
    <x v="0"/>
    <n v="42"/>
    <n v="42"/>
    <n v="726364"/>
    <n v="0.1"/>
    <n v="0.1"/>
    <n v="1"/>
  </r>
  <r>
    <x v="2"/>
    <x v="1"/>
    <x v="1"/>
    <n v="90723"/>
    <x v="5"/>
    <x v="0"/>
    <n v="339"/>
    <n v="318"/>
    <n v="726364"/>
    <n v="0.4"/>
    <n v="0.5"/>
    <n v="1.1000000000000001"/>
  </r>
  <r>
    <x v="2"/>
    <x v="1"/>
    <x v="2"/>
    <n v="90648"/>
    <x v="0"/>
    <x v="0"/>
    <n v="219"/>
    <n v="194"/>
    <n v="749038"/>
    <n v="0.3"/>
    <n v="0.3"/>
    <n v="1.1000000000000001"/>
  </r>
  <r>
    <x v="2"/>
    <x v="1"/>
    <x v="2"/>
    <n v="90696"/>
    <x v="6"/>
    <x v="0"/>
    <n v="10792"/>
    <n v="10573"/>
    <n v="749038"/>
    <n v="14.1"/>
    <n v="14.4"/>
    <n v="1"/>
  </r>
  <r>
    <x v="2"/>
    <x v="1"/>
    <x v="2"/>
    <n v="90698"/>
    <x v="1"/>
    <x v="0"/>
    <n v="394"/>
    <n v="364"/>
    <n v="749038"/>
    <n v="0.5"/>
    <n v="0.5"/>
    <n v="1.1000000000000001"/>
  </r>
  <r>
    <x v="2"/>
    <x v="1"/>
    <x v="2"/>
    <n v="90700"/>
    <x v="2"/>
    <x v="0"/>
    <n v="24810"/>
    <n v="24234"/>
    <n v="749038"/>
    <n v="32.4"/>
    <n v="33.1"/>
    <n v="1"/>
  </r>
  <r>
    <x v="2"/>
    <x v="1"/>
    <x v="2"/>
    <n v="90715"/>
    <x v="3"/>
    <x v="0"/>
    <n v="1024"/>
    <n v="1004"/>
    <n v="749038"/>
    <n v="1.3"/>
    <n v="1.4"/>
    <n v="1"/>
  </r>
  <r>
    <x v="2"/>
    <x v="1"/>
    <x v="2"/>
    <n v="90721"/>
    <x v="4"/>
    <x v="0"/>
    <n v="48"/>
    <n v="48"/>
    <n v="749038"/>
    <n v="0.1"/>
    <n v="0.1"/>
    <n v="1"/>
  </r>
  <r>
    <x v="2"/>
    <x v="1"/>
    <x v="2"/>
    <n v="90723"/>
    <x v="5"/>
    <x v="0"/>
    <n v="288"/>
    <n v="276"/>
    <n v="749038"/>
    <n v="0.4"/>
    <n v="0.4"/>
    <n v="1"/>
  </r>
  <r>
    <x v="3"/>
    <x v="0"/>
    <x v="0"/>
    <n v="90648"/>
    <x v="0"/>
    <x v="0"/>
    <n v="11"/>
    <n v="11"/>
    <n v="14562"/>
    <n v="0.8"/>
    <n v="0.8"/>
    <n v="1"/>
  </r>
  <r>
    <x v="3"/>
    <x v="0"/>
    <x v="0"/>
    <n v="90698"/>
    <x v="1"/>
    <x v="0"/>
    <n v="1"/>
    <n v="1"/>
    <n v="14562"/>
    <n v="0.1"/>
    <n v="0.1"/>
    <n v="1"/>
  </r>
  <r>
    <x v="3"/>
    <x v="0"/>
    <x v="0"/>
    <n v="90700"/>
    <x v="2"/>
    <x v="0"/>
    <n v="28"/>
    <n v="28"/>
    <n v="14562"/>
    <n v="1.9"/>
    <n v="1.9"/>
    <n v="1"/>
  </r>
  <r>
    <x v="3"/>
    <x v="0"/>
    <x v="0"/>
    <n v="90715"/>
    <x v="3"/>
    <x v="0"/>
    <n v="2945"/>
    <n v="2938"/>
    <n v="14562"/>
    <n v="201.8"/>
    <n v="202.2"/>
    <n v="1"/>
  </r>
  <r>
    <x v="3"/>
    <x v="0"/>
    <x v="0"/>
    <n v="90721"/>
    <x v="4"/>
    <x v="0"/>
    <n v="4"/>
    <n v="4"/>
    <n v="14562"/>
    <n v="0.3"/>
    <n v="0.3"/>
    <n v="1"/>
  </r>
  <r>
    <x v="3"/>
    <x v="0"/>
    <x v="0"/>
    <n v="90723"/>
    <x v="5"/>
    <x v="0"/>
    <n v="2"/>
    <n v="2"/>
    <n v="14562"/>
    <n v="0.1"/>
    <n v="0.1"/>
    <n v="1"/>
  </r>
  <r>
    <x v="3"/>
    <x v="0"/>
    <x v="1"/>
    <n v="90648"/>
    <x v="0"/>
    <x v="0"/>
    <n v="5"/>
    <n v="5"/>
    <n v="22034"/>
    <n v="0.2"/>
    <n v="0.2"/>
    <n v="1"/>
  </r>
  <r>
    <x v="3"/>
    <x v="0"/>
    <x v="1"/>
    <n v="90698"/>
    <x v="1"/>
    <x v="0"/>
    <n v="1"/>
    <n v="1"/>
    <n v="22034"/>
    <n v="0"/>
    <n v="0"/>
    <n v="1"/>
  </r>
  <r>
    <x v="3"/>
    <x v="0"/>
    <x v="1"/>
    <n v="90700"/>
    <x v="2"/>
    <x v="0"/>
    <n v="16"/>
    <n v="16"/>
    <n v="22034"/>
    <n v="0.7"/>
    <n v="0.7"/>
    <n v="1"/>
  </r>
  <r>
    <x v="3"/>
    <x v="0"/>
    <x v="1"/>
    <n v="90715"/>
    <x v="3"/>
    <x v="0"/>
    <n v="1705"/>
    <n v="1699"/>
    <n v="22034"/>
    <n v="77.099999999999994"/>
    <n v="77.400000000000006"/>
    <n v="1"/>
  </r>
  <r>
    <x v="3"/>
    <x v="0"/>
    <x v="1"/>
    <n v="90721"/>
    <x v="4"/>
    <x v="0"/>
    <n v="3"/>
    <n v="3"/>
    <n v="22034"/>
    <n v="0.1"/>
    <n v="0.1"/>
    <n v="1"/>
  </r>
  <r>
    <x v="3"/>
    <x v="0"/>
    <x v="1"/>
    <n v="90723"/>
    <x v="5"/>
    <x v="0"/>
    <n v="1"/>
    <n v="1"/>
    <n v="22034"/>
    <n v="0"/>
    <n v="0"/>
    <n v="1"/>
  </r>
  <r>
    <x v="3"/>
    <x v="0"/>
    <x v="2"/>
    <n v="90648"/>
    <x v="0"/>
    <x v="0"/>
    <n v="5"/>
    <n v="5"/>
    <n v="18618"/>
    <n v="0.3"/>
    <n v="0.3"/>
    <n v="1"/>
  </r>
  <r>
    <x v="3"/>
    <x v="0"/>
    <x v="2"/>
    <n v="90698"/>
    <x v="1"/>
    <x v="0"/>
    <n v="2"/>
    <n v="2"/>
    <n v="18618"/>
    <n v="0.1"/>
    <n v="0.1"/>
    <n v="1"/>
  </r>
  <r>
    <x v="3"/>
    <x v="0"/>
    <x v="2"/>
    <n v="90700"/>
    <x v="2"/>
    <x v="0"/>
    <n v="16"/>
    <n v="16"/>
    <n v="18618"/>
    <n v="0.9"/>
    <n v="0.9"/>
    <n v="1"/>
  </r>
  <r>
    <x v="3"/>
    <x v="0"/>
    <x v="2"/>
    <n v="90715"/>
    <x v="3"/>
    <x v="0"/>
    <n v="2600"/>
    <n v="2597"/>
    <n v="18618"/>
    <n v="139.5"/>
    <n v="139.6"/>
    <n v="1"/>
  </r>
  <r>
    <x v="3"/>
    <x v="0"/>
    <x v="2"/>
    <n v="90721"/>
    <x v="4"/>
    <x v="0"/>
    <n v="1"/>
    <n v="1"/>
    <n v="18618"/>
    <n v="0.1"/>
    <n v="0.1"/>
    <n v="1"/>
  </r>
  <r>
    <x v="3"/>
    <x v="0"/>
    <x v="2"/>
    <n v="90723"/>
    <x v="5"/>
    <x v="0"/>
    <n v="1"/>
    <n v="1"/>
    <n v="18618"/>
    <n v="0.1"/>
    <n v="0.1"/>
    <n v="1"/>
  </r>
  <r>
    <x v="3"/>
    <x v="1"/>
    <x v="0"/>
    <n v="90648"/>
    <x v="0"/>
    <x v="0"/>
    <n v="2"/>
    <n v="2"/>
    <n v="14982"/>
    <n v="0.1"/>
    <n v="0.1"/>
    <n v="1"/>
  </r>
  <r>
    <x v="3"/>
    <x v="1"/>
    <x v="0"/>
    <n v="90698"/>
    <x v="1"/>
    <x v="0"/>
    <n v="1"/>
    <n v="1"/>
    <n v="14982"/>
    <n v="0.1"/>
    <n v="0.1"/>
    <n v="1"/>
  </r>
  <r>
    <x v="3"/>
    <x v="1"/>
    <x v="0"/>
    <n v="90700"/>
    <x v="2"/>
    <x v="0"/>
    <n v="35"/>
    <n v="35"/>
    <n v="14982"/>
    <n v="2.2999999999999998"/>
    <n v="2.2999999999999998"/>
    <n v="1"/>
  </r>
  <r>
    <x v="3"/>
    <x v="1"/>
    <x v="0"/>
    <n v="90715"/>
    <x v="3"/>
    <x v="0"/>
    <n v="3076"/>
    <n v="3067"/>
    <n v="14982"/>
    <n v="204.7"/>
    <n v="205.3"/>
    <n v="1"/>
  </r>
  <r>
    <x v="3"/>
    <x v="1"/>
    <x v="0"/>
    <n v="90721"/>
    <x v="4"/>
    <x v="0"/>
    <n v="2"/>
    <n v="2"/>
    <n v="14982"/>
    <n v="0.1"/>
    <n v="0.1"/>
    <n v="1"/>
  </r>
  <r>
    <x v="3"/>
    <x v="1"/>
    <x v="0"/>
    <n v="90723"/>
    <x v="5"/>
    <x v="0"/>
    <n v="2"/>
    <n v="2"/>
    <n v="14982"/>
    <n v="0.1"/>
    <n v="0.1"/>
    <n v="1"/>
  </r>
  <r>
    <x v="3"/>
    <x v="1"/>
    <x v="1"/>
    <n v="90648"/>
    <x v="0"/>
    <x v="0"/>
    <n v="2"/>
    <n v="2"/>
    <n v="22899"/>
    <n v="0.1"/>
    <n v="0.1"/>
    <n v="1"/>
  </r>
  <r>
    <x v="3"/>
    <x v="1"/>
    <x v="1"/>
    <n v="90698"/>
    <x v="1"/>
    <x v="0"/>
    <n v="1"/>
    <n v="1"/>
    <n v="22899"/>
    <n v="0"/>
    <n v="0"/>
    <n v="1"/>
  </r>
  <r>
    <x v="3"/>
    <x v="1"/>
    <x v="1"/>
    <n v="90700"/>
    <x v="2"/>
    <x v="0"/>
    <n v="13"/>
    <n v="13"/>
    <n v="22899"/>
    <n v="0.6"/>
    <n v="0.6"/>
    <n v="1"/>
  </r>
  <r>
    <x v="3"/>
    <x v="1"/>
    <x v="1"/>
    <n v="90715"/>
    <x v="3"/>
    <x v="0"/>
    <n v="1778"/>
    <n v="1777"/>
    <n v="22899"/>
    <n v="77.599999999999994"/>
    <n v="77.599999999999994"/>
    <n v="1"/>
  </r>
  <r>
    <x v="3"/>
    <x v="1"/>
    <x v="1"/>
    <n v="90721"/>
    <x v="4"/>
    <x v="0"/>
    <n v="2"/>
    <n v="2"/>
    <n v="22899"/>
    <n v="0.1"/>
    <n v="0.1"/>
    <n v="1"/>
  </r>
  <r>
    <x v="3"/>
    <x v="1"/>
    <x v="1"/>
    <n v="90723"/>
    <x v="5"/>
    <x v="0"/>
    <n v="3"/>
    <n v="3"/>
    <n v="22899"/>
    <n v="0.1"/>
    <n v="0.1"/>
    <n v="1"/>
  </r>
  <r>
    <x v="3"/>
    <x v="1"/>
    <x v="2"/>
    <n v="90648"/>
    <x v="0"/>
    <x v="0"/>
    <n v="2"/>
    <n v="2"/>
    <n v="19563"/>
    <n v="0.1"/>
    <n v="0.1"/>
    <n v="1"/>
  </r>
  <r>
    <x v="3"/>
    <x v="1"/>
    <x v="2"/>
    <n v="90696"/>
    <x v="6"/>
    <x v="0"/>
    <n v="1"/>
    <n v="1"/>
    <n v="19563"/>
    <n v="0.1"/>
    <n v="0.1"/>
    <n v="1"/>
  </r>
  <r>
    <x v="3"/>
    <x v="1"/>
    <x v="2"/>
    <n v="90698"/>
    <x v="1"/>
    <x v="0"/>
    <n v="2"/>
    <n v="2"/>
    <n v="19563"/>
    <n v="0.1"/>
    <n v="0.1"/>
    <n v="1"/>
  </r>
  <r>
    <x v="3"/>
    <x v="1"/>
    <x v="2"/>
    <n v="90700"/>
    <x v="2"/>
    <x v="0"/>
    <n v="26"/>
    <n v="26"/>
    <n v="19563"/>
    <n v="1.3"/>
    <n v="1.3"/>
    <n v="1"/>
  </r>
  <r>
    <x v="3"/>
    <x v="1"/>
    <x v="2"/>
    <n v="90715"/>
    <x v="3"/>
    <x v="0"/>
    <n v="2772"/>
    <n v="2766"/>
    <n v="19563"/>
    <n v="141.4"/>
    <n v="141.69999999999999"/>
    <n v="1"/>
  </r>
  <r>
    <x v="3"/>
    <x v="1"/>
    <x v="2"/>
    <n v="90723"/>
    <x v="5"/>
    <x v="0"/>
    <n v="2"/>
    <n v="2"/>
    <n v="19563"/>
    <n v="0.1"/>
    <n v="0.1"/>
    <n v="1"/>
  </r>
  <r>
    <x v="3"/>
    <x v="0"/>
    <x v="3"/>
    <n v="90648"/>
    <x v="0"/>
    <x v="0"/>
    <n v="7"/>
    <n v="7"/>
    <m/>
    <m/>
    <m/>
    <n v="1"/>
  </r>
  <r>
    <x v="3"/>
    <x v="0"/>
    <x v="3"/>
    <n v="90700"/>
    <x v="2"/>
    <x v="0"/>
    <n v="102"/>
    <n v="100"/>
    <m/>
    <m/>
    <m/>
    <n v="1"/>
  </r>
  <r>
    <x v="3"/>
    <x v="0"/>
    <x v="3"/>
    <n v="90715"/>
    <x v="3"/>
    <x v="0"/>
    <n v="6098"/>
    <n v="6075"/>
    <m/>
    <m/>
    <m/>
    <n v="1"/>
  </r>
  <r>
    <x v="3"/>
    <x v="0"/>
    <x v="3"/>
    <n v="90721"/>
    <x v="4"/>
    <x v="0"/>
    <n v="1"/>
    <n v="1"/>
    <m/>
    <m/>
    <m/>
    <n v="1"/>
  </r>
  <r>
    <x v="3"/>
    <x v="0"/>
    <x v="3"/>
    <n v="90723"/>
    <x v="5"/>
    <x v="0"/>
    <n v="4"/>
    <n v="4"/>
    <m/>
    <m/>
    <m/>
    <n v="1"/>
  </r>
  <r>
    <x v="3"/>
    <x v="0"/>
    <x v="0"/>
    <n v="90648"/>
    <x v="0"/>
    <x v="0"/>
    <n v="11"/>
    <n v="11"/>
    <n v="58189"/>
    <n v="0.2"/>
    <n v="0.2"/>
    <n v="1"/>
  </r>
  <r>
    <x v="3"/>
    <x v="0"/>
    <x v="0"/>
    <n v="90696"/>
    <x v="6"/>
    <x v="0"/>
    <n v="1"/>
    <n v="1"/>
    <n v="58189"/>
    <n v="0"/>
    <n v="0"/>
    <n v="1"/>
  </r>
  <r>
    <x v="3"/>
    <x v="0"/>
    <x v="0"/>
    <n v="90698"/>
    <x v="1"/>
    <x v="0"/>
    <n v="2"/>
    <n v="2"/>
    <n v="58189"/>
    <n v="0"/>
    <n v="0"/>
    <n v="1"/>
  </r>
  <r>
    <x v="3"/>
    <x v="0"/>
    <x v="0"/>
    <n v="90700"/>
    <x v="2"/>
    <x v="0"/>
    <n v="65"/>
    <n v="64"/>
    <n v="58189"/>
    <n v="1.1000000000000001"/>
    <n v="1.1000000000000001"/>
    <n v="1"/>
  </r>
  <r>
    <x v="3"/>
    <x v="0"/>
    <x v="0"/>
    <n v="90715"/>
    <x v="3"/>
    <x v="0"/>
    <n v="8121"/>
    <n v="8055"/>
    <n v="58189"/>
    <n v="138.4"/>
    <n v="139.6"/>
    <n v="1"/>
  </r>
  <r>
    <x v="3"/>
    <x v="0"/>
    <x v="0"/>
    <n v="90721"/>
    <x v="4"/>
    <x v="0"/>
    <n v="3"/>
    <n v="3"/>
    <n v="58189"/>
    <n v="0.1"/>
    <n v="0.1"/>
    <n v="1"/>
  </r>
  <r>
    <x v="3"/>
    <x v="0"/>
    <x v="0"/>
    <n v="90723"/>
    <x v="5"/>
    <x v="0"/>
    <n v="4"/>
    <n v="4"/>
    <n v="58189"/>
    <n v="0.1"/>
    <n v="0.1"/>
    <n v="1"/>
  </r>
  <r>
    <x v="3"/>
    <x v="0"/>
    <x v="1"/>
    <n v="90648"/>
    <x v="0"/>
    <x v="0"/>
    <n v="18"/>
    <n v="15"/>
    <n v="47364"/>
    <n v="0.3"/>
    <n v="0.4"/>
    <n v="1.2"/>
  </r>
  <r>
    <x v="3"/>
    <x v="0"/>
    <x v="1"/>
    <n v="90698"/>
    <x v="1"/>
    <x v="0"/>
    <n v="8"/>
    <n v="8"/>
    <n v="47364"/>
    <n v="0.2"/>
    <n v="0.2"/>
    <n v="1"/>
  </r>
  <r>
    <x v="3"/>
    <x v="0"/>
    <x v="1"/>
    <n v="90700"/>
    <x v="2"/>
    <x v="0"/>
    <n v="23"/>
    <n v="18"/>
    <n v="47364"/>
    <n v="0.4"/>
    <n v="0.5"/>
    <n v="1.3"/>
  </r>
  <r>
    <x v="3"/>
    <x v="0"/>
    <x v="1"/>
    <n v="90715"/>
    <x v="3"/>
    <x v="0"/>
    <n v="8424"/>
    <n v="8345"/>
    <n v="47364"/>
    <n v="176.2"/>
    <n v="177.9"/>
    <n v="1"/>
  </r>
  <r>
    <x v="3"/>
    <x v="0"/>
    <x v="1"/>
    <n v="90721"/>
    <x v="4"/>
    <x v="0"/>
    <n v="2"/>
    <n v="2"/>
    <n v="47364"/>
    <n v="0"/>
    <n v="0"/>
    <n v="1"/>
  </r>
  <r>
    <x v="3"/>
    <x v="0"/>
    <x v="2"/>
    <n v="90648"/>
    <x v="0"/>
    <x v="0"/>
    <n v="5"/>
    <n v="5"/>
    <n v="41628"/>
    <n v="0.1"/>
    <n v="0.1"/>
    <n v="1"/>
  </r>
  <r>
    <x v="3"/>
    <x v="0"/>
    <x v="2"/>
    <n v="90696"/>
    <x v="6"/>
    <x v="0"/>
    <n v="2"/>
    <n v="2"/>
    <n v="41628"/>
    <n v="0"/>
    <n v="0"/>
    <n v="1"/>
  </r>
  <r>
    <x v="3"/>
    <x v="0"/>
    <x v="2"/>
    <n v="90698"/>
    <x v="1"/>
    <x v="0"/>
    <n v="3"/>
    <n v="3"/>
    <n v="41628"/>
    <n v="0.1"/>
    <n v="0.1"/>
    <n v="1"/>
  </r>
  <r>
    <x v="3"/>
    <x v="0"/>
    <x v="2"/>
    <n v="90700"/>
    <x v="2"/>
    <x v="0"/>
    <n v="13"/>
    <n v="11"/>
    <n v="41628"/>
    <n v="0.3"/>
    <n v="0.3"/>
    <n v="1.2"/>
  </r>
  <r>
    <x v="3"/>
    <x v="0"/>
    <x v="2"/>
    <n v="90715"/>
    <x v="3"/>
    <x v="0"/>
    <n v="6431"/>
    <n v="6400"/>
    <n v="41628"/>
    <n v="153.69999999999999"/>
    <n v="154.5"/>
    <n v="1"/>
  </r>
  <r>
    <x v="3"/>
    <x v="0"/>
    <x v="2"/>
    <n v="90721"/>
    <x v="4"/>
    <x v="0"/>
    <n v="1"/>
    <n v="1"/>
    <n v="41628"/>
    <n v="0"/>
    <n v="0"/>
    <n v="1"/>
  </r>
  <r>
    <x v="3"/>
    <x v="0"/>
    <x v="2"/>
    <n v="90723"/>
    <x v="5"/>
    <x v="0"/>
    <n v="3"/>
    <n v="3"/>
    <n v="41628"/>
    <n v="0.1"/>
    <n v="0.1"/>
    <n v="1"/>
  </r>
  <r>
    <x v="3"/>
    <x v="1"/>
    <x v="3"/>
    <n v="90648"/>
    <x v="0"/>
    <x v="0"/>
    <n v="3"/>
    <n v="3"/>
    <m/>
    <m/>
    <m/>
    <n v="1"/>
  </r>
  <r>
    <x v="3"/>
    <x v="1"/>
    <x v="3"/>
    <n v="90700"/>
    <x v="2"/>
    <x v="0"/>
    <n v="94"/>
    <n v="94"/>
    <m/>
    <m/>
    <m/>
    <n v="1"/>
  </r>
  <r>
    <x v="3"/>
    <x v="1"/>
    <x v="3"/>
    <n v="90715"/>
    <x v="3"/>
    <x v="0"/>
    <n v="6403"/>
    <n v="6382"/>
    <m/>
    <m/>
    <m/>
    <n v="1"/>
  </r>
  <r>
    <x v="3"/>
    <x v="1"/>
    <x v="3"/>
    <n v="90721"/>
    <x v="4"/>
    <x v="0"/>
    <n v="3"/>
    <n v="3"/>
    <m/>
    <m/>
    <m/>
    <n v="1"/>
  </r>
  <r>
    <x v="3"/>
    <x v="1"/>
    <x v="0"/>
    <n v="90648"/>
    <x v="0"/>
    <x v="0"/>
    <n v="5"/>
    <n v="4"/>
    <n v="60987"/>
    <n v="0.1"/>
    <n v="0.1"/>
    <n v="1.2"/>
  </r>
  <r>
    <x v="3"/>
    <x v="1"/>
    <x v="0"/>
    <n v="90698"/>
    <x v="1"/>
    <x v="0"/>
    <n v="2"/>
    <n v="2"/>
    <n v="60987"/>
    <n v="0"/>
    <n v="0"/>
    <n v="1"/>
  </r>
  <r>
    <x v="3"/>
    <x v="1"/>
    <x v="0"/>
    <n v="90700"/>
    <x v="2"/>
    <x v="0"/>
    <n v="60"/>
    <n v="57"/>
    <n v="60987"/>
    <n v="0.9"/>
    <n v="1"/>
    <n v="1.1000000000000001"/>
  </r>
  <r>
    <x v="3"/>
    <x v="1"/>
    <x v="0"/>
    <n v="90715"/>
    <x v="3"/>
    <x v="0"/>
    <n v="8578"/>
    <n v="8496"/>
    <n v="60987"/>
    <n v="139.30000000000001"/>
    <n v="140.69999999999999"/>
    <n v="1"/>
  </r>
  <r>
    <x v="3"/>
    <x v="1"/>
    <x v="0"/>
    <n v="90721"/>
    <x v="4"/>
    <x v="0"/>
    <n v="7"/>
    <n v="6"/>
    <n v="60987"/>
    <n v="0.1"/>
    <n v="0.1"/>
    <n v="1.2"/>
  </r>
  <r>
    <x v="3"/>
    <x v="1"/>
    <x v="0"/>
    <n v="90723"/>
    <x v="5"/>
    <x v="0"/>
    <n v="4"/>
    <n v="4"/>
    <n v="60987"/>
    <n v="0.1"/>
    <n v="0.1"/>
    <n v="1"/>
  </r>
  <r>
    <x v="3"/>
    <x v="1"/>
    <x v="1"/>
    <n v="90648"/>
    <x v="0"/>
    <x v="0"/>
    <n v="6"/>
    <n v="6"/>
    <n v="49952"/>
    <n v="0.1"/>
    <n v="0.1"/>
    <n v="1"/>
  </r>
  <r>
    <x v="3"/>
    <x v="1"/>
    <x v="1"/>
    <n v="90696"/>
    <x v="6"/>
    <x v="0"/>
    <n v="2"/>
    <n v="2"/>
    <n v="49952"/>
    <n v="0"/>
    <n v="0"/>
    <n v="1"/>
  </r>
  <r>
    <x v="3"/>
    <x v="1"/>
    <x v="1"/>
    <n v="90698"/>
    <x v="1"/>
    <x v="0"/>
    <n v="1"/>
    <n v="1"/>
    <n v="49952"/>
    <n v="0"/>
    <n v="0"/>
    <n v="1"/>
  </r>
  <r>
    <x v="3"/>
    <x v="1"/>
    <x v="1"/>
    <n v="90700"/>
    <x v="2"/>
    <x v="0"/>
    <n v="19"/>
    <n v="18"/>
    <n v="49952"/>
    <n v="0.4"/>
    <n v="0.4"/>
    <n v="1.1000000000000001"/>
  </r>
  <r>
    <x v="3"/>
    <x v="1"/>
    <x v="1"/>
    <n v="90715"/>
    <x v="3"/>
    <x v="0"/>
    <n v="8611"/>
    <n v="8538"/>
    <n v="49952"/>
    <n v="170.9"/>
    <n v="172.4"/>
    <n v="1"/>
  </r>
  <r>
    <x v="3"/>
    <x v="1"/>
    <x v="1"/>
    <n v="90721"/>
    <x v="4"/>
    <x v="0"/>
    <n v="2"/>
    <n v="2"/>
    <n v="49952"/>
    <n v="0"/>
    <n v="0"/>
    <n v="1"/>
  </r>
  <r>
    <x v="3"/>
    <x v="1"/>
    <x v="1"/>
    <n v="90723"/>
    <x v="5"/>
    <x v="0"/>
    <n v="5"/>
    <n v="5"/>
    <n v="49952"/>
    <n v="0.1"/>
    <n v="0.1"/>
    <n v="1"/>
  </r>
  <r>
    <x v="3"/>
    <x v="1"/>
    <x v="2"/>
    <n v="90648"/>
    <x v="0"/>
    <x v="0"/>
    <n v="1"/>
    <n v="1"/>
    <n v="44037"/>
    <n v="0"/>
    <n v="0"/>
    <n v="1"/>
  </r>
  <r>
    <x v="3"/>
    <x v="1"/>
    <x v="2"/>
    <n v="90696"/>
    <x v="6"/>
    <x v="0"/>
    <n v="1"/>
    <n v="1"/>
    <n v="44037"/>
    <n v="0"/>
    <n v="0"/>
    <n v="1"/>
  </r>
  <r>
    <x v="3"/>
    <x v="1"/>
    <x v="2"/>
    <n v="90698"/>
    <x v="1"/>
    <x v="0"/>
    <n v="2"/>
    <n v="2"/>
    <n v="44037"/>
    <n v="0"/>
    <n v="0"/>
    <n v="1"/>
  </r>
  <r>
    <x v="3"/>
    <x v="1"/>
    <x v="2"/>
    <n v="90700"/>
    <x v="2"/>
    <x v="0"/>
    <n v="6"/>
    <n v="5"/>
    <n v="44037"/>
    <n v="0.1"/>
    <n v="0.1"/>
    <n v="1.2"/>
  </r>
  <r>
    <x v="3"/>
    <x v="1"/>
    <x v="2"/>
    <n v="90715"/>
    <x v="3"/>
    <x v="0"/>
    <n v="6873"/>
    <n v="6833"/>
    <n v="44037"/>
    <n v="155.19999999999999"/>
    <n v="156.1"/>
    <n v="1"/>
  </r>
  <r>
    <x v="3"/>
    <x v="1"/>
    <x v="2"/>
    <n v="90721"/>
    <x v="4"/>
    <x v="0"/>
    <n v="4"/>
    <n v="4"/>
    <n v="44037"/>
    <n v="0.1"/>
    <n v="0.1"/>
    <n v="1"/>
  </r>
  <r>
    <x v="3"/>
    <x v="1"/>
    <x v="2"/>
    <n v="90723"/>
    <x v="5"/>
    <x v="0"/>
    <n v="1"/>
    <n v="1"/>
    <n v="44037"/>
    <n v="0"/>
    <n v="0"/>
    <n v="1"/>
  </r>
  <r>
    <x v="3"/>
    <x v="0"/>
    <x v="4"/>
    <n v="90648"/>
    <x v="0"/>
    <x v="0"/>
    <n v="44"/>
    <n v="35"/>
    <n v="669194"/>
    <n v="0.1"/>
    <n v="0.1"/>
    <n v="1.3"/>
  </r>
  <r>
    <x v="3"/>
    <x v="0"/>
    <x v="4"/>
    <n v="90700"/>
    <x v="2"/>
    <x v="0"/>
    <n v="730"/>
    <n v="676"/>
    <n v="669194"/>
    <n v="1"/>
    <n v="1.1000000000000001"/>
    <n v="1.1000000000000001"/>
  </r>
  <r>
    <x v="3"/>
    <x v="0"/>
    <x v="4"/>
    <n v="90715"/>
    <x v="3"/>
    <x v="0"/>
    <n v="24"/>
    <n v="24"/>
    <n v="669194"/>
    <n v="0"/>
    <n v="0"/>
    <n v="1"/>
  </r>
  <r>
    <x v="3"/>
    <x v="0"/>
    <x v="4"/>
    <n v="90721"/>
    <x v="4"/>
    <x v="0"/>
    <n v="24"/>
    <n v="23"/>
    <n v="669194"/>
    <n v="0"/>
    <n v="0"/>
    <n v="1"/>
  </r>
  <r>
    <x v="3"/>
    <x v="0"/>
    <x v="4"/>
    <n v="90723"/>
    <x v="5"/>
    <x v="0"/>
    <n v="32"/>
    <n v="26"/>
    <n v="669194"/>
    <n v="0"/>
    <n v="0"/>
    <n v="1.2"/>
  </r>
  <r>
    <x v="3"/>
    <x v="0"/>
    <x v="5"/>
    <n v="90648"/>
    <x v="0"/>
    <x v="0"/>
    <n v="53"/>
    <n v="41"/>
    <n v="705453"/>
    <n v="0.1"/>
    <n v="0.1"/>
    <n v="1.3"/>
  </r>
  <r>
    <x v="3"/>
    <x v="0"/>
    <x v="5"/>
    <n v="90698"/>
    <x v="1"/>
    <x v="0"/>
    <n v="2"/>
    <n v="2"/>
    <n v="705453"/>
    <n v="0"/>
    <n v="0"/>
    <n v="1"/>
  </r>
  <r>
    <x v="3"/>
    <x v="0"/>
    <x v="5"/>
    <n v="90700"/>
    <x v="2"/>
    <x v="0"/>
    <n v="664"/>
    <n v="628"/>
    <n v="705453"/>
    <n v="0.9"/>
    <n v="0.9"/>
    <n v="1.1000000000000001"/>
  </r>
  <r>
    <x v="3"/>
    <x v="0"/>
    <x v="5"/>
    <n v="90715"/>
    <x v="3"/>
    <x v="0"/>
    <n v="9602"/>
    <n v="9452"/>
    <n v="705453"/>
    <n v="13.4"/>
    <n v="13.6"/>
    <n v="1"/>
  </r>
  <r>
    <x v="3"/>
    <x v="0"/>
    <x v="5"/>
    <n v="90721"/>
    <x v="4"/>
    <x v="0"/>
    <n v="26"/>
    <n v="25"/>
    <n v="705453"/>
    <n v="0"/>
    <n v="0"/>
    <n v="1"/>
  </r>
  <r>
    <x v="3"/>
    <x v="0"/>
    <x v="5"/>
    <n v="90723"/>
    <x v="5"/>
    <x v="0"/>
    <n v="37"/>
    <n v="31"/>
    <n v="705453"/>
    <n v="0"/>
    <n v="0.1"/>
    <n v="1.2"/>
  </r>
  <r>
    <x v="3"/>
    <x v="0"/>
    <x v="6"/>
    <n v="90648"/>
    <x v="0"/>
    <x v="0"/>
    <n v="51"/>
    <n v="44"/>
    <n v="723732"/>
    <n v="0.1"/>
    <n v="0.1"/>
    <n v="1.2"/>
  </r>
  <r>
    <x v="3"/>
    <x v="0"/>
    <x v="6"/>
    <n v="90698"/>
    <x v="1"/>
    <x v="0"/>
    <n v="7"/>
    <n v="7"/>
    <n v="723732"/>
    <n v="0"/>
    <n v="0"/>
    <n v="1"/>
  </r>
  <r>
    <x v="3"/>
    <x v="0"/>
    <x v="6"/>
    <n v="90700"/>
    <x v="2"/>
    <x v="0"/>
    <n v="1437"/>
    <n v="1385"/>
    <n v="723732"/>
    <n v="1.9"/>
    <n v="2"/>
    <n v="1"/>
  </r>
  <r>
    <x v="3"/>
    <x v="0"/>
    <x v="6"/>
    <n v="90715"/>
    <x v="3"/>
    <x v="0"/>
    <n v="69782"/>
    <n v="68907"/>
    <n v="723732"/>
    <n v="95.2"/>
    <n v="96.4"/>
    <n v="1"/>
  </r>
  <r>
    <x v="3"/>
    <x v="0"/>
    <x v="6"/>
    <n v="90721"/>
    <x v="4"/>
    <x v="0"/>
    <n v="91"/>
    <n v="90"/>
    <n v="723732"/>
    <n v="0.1"/>
    <n v="0.1"/>
    <n v="1"/>
  </r>
  <r>
    <x v="3"/>
    <x v="0"/>
    <x v="6"/>
    <n v="90723"/>
    <x v="5"/>
    <x v="0"/>
    <n v="46"/>
    <n v="42"/>
    <n v="723732"/>
    <n v="0.1"/>
    <n v="0.1"/>
    <n v="1.1000000000000001"/>
  </r>
  <r>
    <x v="3"/>
    <x v="0"/>
    <x v="3"/>
    <n v="90648"/>
    <x v="0"/>
    <x v="0"/>
    <n v="124"/>
    <n v="121"/>
    <n v="741926"/>
    <n v="0.2"/>
    <n v="0.2"/>
    <n v="1"/>
  </r>
  <r>
    <x v="3"/>
    <x v="0"/>
    <x v="3"/>
    <n v="90698"/>
    <x v="1"/>
    <x v="0"/>
    <n v="13"/>
    <n v="13"/>
    <n v="741926"/>
    <n v="0"/>
    <n v="0"/>
    <n v="1"/>
  </r>
  <r>
    <x v="3"/>
    <x v="0"/>
    <x v="3"/>
    <n v="90700"/>
    <x v="2"/>
    <x v="0"/>
    <n v="1561"/>
    <n v="1524"/>
    <n v="741926"/>
    <n v="2.1"/>
    <n v="2.1"/>
    <n v="1"/>
  </r>
  <r>
    <x v="3"/>
    <x v="0"/>
    <x v="3"/>
    <n v="90715"/>
    <x v="3"/>
    <x v="0"/>
    <n v="93603"/>
    <n v="91680"/>
    <n v="741926"/>
    <n v="123.6"/>
    <n v="126.2"/>
    <n v="1"/>
  </r>
  <r>
    <x v="3"/>
    <x v="0"/>
    <x v="3"/>
    <n v="90721"/>
    <x v="4"/>
    <x v="0"/>
    <n v="95"/>
    <n v="93"/>
    <n v="741926"/>
    <n v="0.1"/>
    <n v="0.1"/>
    <n v="1"/>
  </r>
  <r>
    <x v="3"/>
    <x v="0"/>
    <x v="3"/>
    <n v="90723"/>
    <x v="5"/>
    <x v="0"/>
    <n v="57"/>
    <n v="53"/>
    <n v="741926"/>
    <n v="0.1"/>
    <n v="0.1"/>
    <n v="1.1000000000000001"/>
  </r>
  <r>
    <x v="3"/>
    <x v="0"/>
    <x v="0"/>
    <n v="90648"/>
    <x v="0"/>
    <x v="0"/>
    <n v="109"/>
    <n v="100"/>
    <n v="754681"/>
    <n v="0.1"/>
    <n v="0.1"/>
    <n v="1.1000000000000001"/>
  </r>
  <r>
    <x v="3"/>
    <x v="0"/>
    <x v="0"/>
    <n v="90696"/>
    <x v="6"/>
    <x v="0"/>
    <n v="1"/>
    <n v="1"/>
    <n v="754681"/>
    <n v="0"/>
    <n v="0"/>
    <n v="1"/>
  </r>
  <r>
    <x v="3"/>
    <x v="0"/>
    <x v="0"/>
    <n v="90698"/>
    <x v="1"/>
    <x v="0"/>
    <n v="27"/>
    <n v="26"/>
    <n v="754681"/>
    <n v="0"/>
    <n v="0"/>
    <n v="1"/>
  </r>
  <r>
    <x v="3"/>
    <x v="0"/>
    <x v="0"/>
    <n v="90700"/>
    <x v="2"/>
    <x v="0"/>
    <n v="1073"/>
    <n v="1034"/>
    <n v="754681"/>
    <n v="1.4"/>
    <n v="1.4"/>
    <n v="1"/>
  </r>
  <r>
    <x v="3"/>
    <x v="0"/>
    <x v="0"/>
    <n v="90715"/>
    <x v="3"/>
    <x v="0"/>
    <n v="89574"/>
    <n v="87963"/>
    <n v="754681"/>
    <n v="116.6"/>
    <n v="118.7"/>
    <n v="1"/>
  </r>
  <r>
    <x v="3"/>
    <x v="0"/>
    <x v="0"/>
    <n v="90721"/>
    <x v="4"/>
    <x v="0"/>
    <n v="100"/>
    <n v="96"/>
    <n v="754681"/>
    <n v="0.1"/>
    <n v="0.1"/>
    <n v="1"/>
  </r>
  <r>
    <x v="3"/>
    <x v="0"/>
    <x v="0"/>
    <n v="90723"/>
    <x v="5"/>
    <x v="0"/>
    <n v="67"/>
    <n v="58"/>
    <n v="754681"/>
    <n v="0.1"/>
    <n v="0.1"/>
    <n v="1.2"/>
  </r>
  <r>
    <x v="3"/>
    <x v="0"/>
    <x v="1"/>
    <n v="90648"/>
    <x v="0"/>
    <x v="0"/>
    <n v="93"/>
    <n v="90"/>
    <n v="759655"/>
    <n v="0.1"/>
    <n v="0.1"/>
    <n v="1"/>
  </r>
  <r>
    <x v="3"/>
    <x v="0"/>
    <x v="1"/>
    <n v="90696"/>
    <x v="6"/>
    <x v="0"/>
    <n v="7"/>
    <n v="6"/>
    <n v="759655"/>
    <n v="0"/>
    <n v="0"/>
    <n v="1.2"/>
  </r>
  <r>
    <x v="3"/>
    <x v="0"/>
    <x v="1"/>
    <n v="90698"/>
    <x v="1"/>
    <x v="0"/>
    <n v="56"/>
    <n v="48"/>
    <n v="759655"/>
    <n v="0.1"/>
    <n v="0.1"/>
    <n v="1.2"/>
  </r>
  <r>
    <x v="3"/>
    <x v="0"/>
    <x v="1"/>
    <n v="90700"/>
    <x v="2"/>
    <x v="0"/>
    <n v="512"/>
    <n v="498"/>
    <n v="759655"/>
    <n v="0.7"/>
    <n v="0.7"/>
    <n v="1"/>
  </r>
  <r>
    <x v="3"/>
    <x v="0"/>
    <x v="1"/>
    <n v="90715"/>
    <x v="3"/>
    <x v="0"/>
    <n v="84056"/>
    <n v="82138"/>
    <n v="759655"/>
    <n v="108.1"/>
    <n v="110.7"/>
    <n v="1"/>
  </r>
  <r>
    <x v="3"/>
    <x v="0"/>
    <x v="1"/>
    <n v="90721"/>
    <x v="4"/>
    <x v="0"/>
    <n v="24"/>
    <n v="24"/>
    <n v="759655"/>
    <n v="0"/>
    <n v="0"/>
    <n v="1"/>
  </r>
  <r>
    <x v="3"/>
    <x v="0"/>
    <x v="1"/>
    <n v="90723"/>
    <x v="5"/>
    <x v="0"/>
    <n v="50"/>
    <n v="45"/>
    <n v="759655"/>
    <n v="0.1"/>
    <n v="0.1"/>
    <n v="1.1000000000000001"/>
  </r>
  <r>
    <x v="3"/>
    <x v="0"/>
    <x v="2"/>
    <n v="90648"/>
    <x v="0"/>
    <x v="0"/>
    <n v="78"/>
    <n v="75"/>
    <n v="779037"/>
    <n v="0.1"/>
    <n v="0.1"/>
    <n v="1"/>
  </r>
  <r>
    <x v="3"/>
    <x v="0"/>
    <x v="2"/>
    <n v="90696"/>
    <x v="6"/>
    <x v="0"/>
    <n v="12"/>
    <n v="12"/>
    <n v="779037"/>
    <n v="0"/>
    <n v="0"/>
    <n v="1"/>
  </r>
  <r>
    <x v="3"/>
    <x v="0"/>
    <x v="2"/>
    <n v="90698"/>
    <x v="1"/>
    <x v="0"/>
    <n v="61"/>
    <n v="57"/>
    <n v="779037"/>
    <n v="0.1"/>
    <n v="0.1"/>
    <n v="1.1000000000000001"/>
  </r>
  <r>
    <x v="3"/>
    <x v="0"/>
    <x v="2"/>
    <n v="90700"/>
    <x v="2"/>
    <x v="0"/>
    <n v="229"/>
    <n v="220"/>
    <n v="779037"/>
    <n v="0.3"/>
    <n v="0.3"/>
    <n v="1"/>
  </r>
  <r>
    <x v="3"/>
    <x v="0"/>
    <x v="2"/>
    <n v="90715"/>
    <x v="3"/>
    <x v="0"/>
    <n v="87606"/>
    <n v="86074"/>
    <n v="779037"/>
    <n v="110.5"/>
    <n v="112.5"/>
    <n v="1"/>
  </r>
  <r>
    <x v="3"/>
    <x v="0"/>
    <x v="2"/>
    <n v="90721"/>
    <x v="4"/>
    <x v="0"/>
    <n v="27"/>
    <n v="26"/>
    <n v="779037"/>
    <n v="0"/>
    <n v="0"/>
    <n v="1"/>
  </r>
  <r>
    <x v="3"/>
    <x v="0"/>
    <x v="2"/>
    <n v="90723"/>
    <x v="5"/>
    <x v="0"/>
    <n v="37"/>
    <n v="33"/>
    <n v="779037"/>
    <n v="0"/>
    <n v="0"/>
    <n v="1.1000000000000001"/>
  </r>
  <r>
    <x v="3"/>
    <x v="1"/>
    <x v="4"/>
    <n v="90648"/>
    <x v="0"/>
    <x v="0"/>
    <n v="51"/>
    <n v="47"/>
    <n v="700114"/>
    <n v="0.1"/>
    <n v="0.1"/>
    <n v="1.1000000000000001"/>
  </r>
  <r>
    <x v="3"/>
    <x v="1"/>
    <x v="4"/>
    <n v="90698"/>
    <x v="1"/>
    <x v="0"/>
    <n v="2"/>
    <n v="2"/>
    <n v="700114"/>
    <n v="0"/>
    <n v="0"/>
    <n v="1"/>
  </r>
  <r>
    <x v="3"/>
    <x v="1"/>
    <x v="4"/>
    <n v="90700"/>
    <x v="2"/>
    <x v="0"/>
    <n v="715"/>
    <n v="669"/>
    <n v="700114"/>
    <n v="1"/>
    <n v="1"/>
    <n v="1.1000000000000001"/>
  </r>
  <r>
    <x v="3"/>
    <x v="1"/>
    <x v="4"/>
    <n v="90715"/>
    <x v="3"/>
    <x v="0"/>
    <n v="29"/>
    <n v="26"/>
    <n v="700114"/>
    <n v="0"/>
    <n v="0"/>
    <n v="1.1000000000000001"/>
  </r>
  <r>
    <x v="3"/>
    <x v="1"/>
    <x v="4"/>
    <n v="90721"/>
    <x v="4"/>
    <x v="0"/>
    <n v="19"/>
    <n v="19"/>
    <n v="700114"/>
    <n v="0"/>
    <n v="0"/>
    <n v="1"/>
  </r>
  <r>
    <x v="3"/>
    <x v="1"/>
    <x v="4"/>
    <n v="90723"/>
    <x v="5"/>
    <x v="0"/>
    <n v="30"/>
    <n v="19"/>
    <n v="700114"/>
    <n v="0"/>
    <n v="0"/>
    <n v="1.6"/>
  </r>
  <r>
    <x v="3"/>
    <x v="1"/>
    <x v="5"/>
    <n v="90648"/>
    <x v="0"/>
    <x v="0"/>
    <n v="56"/>
    <n v="45"/>
    <n v="738154"/>
    <n v="0.1"/>
    <n v="0.1"/>
    <n v="1.2"/>
  </r>
  <r>
    <x v="3"/>
    <x v="1"/>
    <x v="5"/>
    <n v="90698"/>
    <x v="1"/>
    <x v="0"/>
    <n v="3"/>
    <n v="3"/>
    <n v="738154"/>
    <n v="0"/>
    <n v="0"/>
    <n v="1"/>
  </r>
  <r>
    <x v="3"/>
    <x v="1"/>
    <x v="5"/>
    <n v="90700"/>
    <x v="2"/>
    <x v="0"/>
    <n v="727"/>
    <n v="698"/>
    <n v="738154"/>
    <n v="0.9"/>
    <n v="1"/>
    <n v="1"/>
  </r>
  <r>
    <x v="3"/>
    <x v="1"/>
    <x v="5"/>
    <n v="90715"/>
    <x v="3"/>
    <x v="0"/>
    <n v="10248"/>
    <n v="10060"/>
    <n v="738154"/>
    <n v="13.6"/>
    <n v="13.9"/>
    <n v="1"/>
  </r>
  <r>
    <x v="3"/>
    <x v="1"/>
    <x v="5"/>
    <n v="90721"/>
    <x v="4"/>
    <x v="0"/>
    <n v="19"/>
    <n v="19"/>
    <n v="738154"/>
    <n v="0"/>
    <n v="0"/>
    <n v="1"/>
  </r>
  <r>
    <x v="3"/>
    <x v="1"/>
    <x v="5"/>
    <n v="90723"/>
    <x v="5"/>
    <x v="0"/>
    <n v="53"/>
    <n v="44"/>
    <n v="738154"/>
    <n v="0.1"/>
    <n v="0.1"/>
    <n v="1.2"/>
  </r>
  <r>
    <x v="3"/>
    <x v="1"/>
    <x v="6"/>
    <n v="90648"/>
    <x v="0"/>
    <x v="0"/>
    <n v="54"/>
    <n v="44"/>
    <n v="757756"/>
    <n v="0.1"/>
    <n v="0.1"/>
    <n v="1.2"/>
  </r>
  <r>
    <x v="3"/>
    <x v="1"/>
    <x v="6"/>
    <n v="90698"/>
    <x v="1"/>
    <x v="0"/>
    <n v="8"/>
    <n v="8"/>
    <n v="757756"/>
    <n v="0"/>
    <n v="0"/>
    <n v="1"/>
  </r>
  <r>
    <x v="3"/>
    <x v="1"/>
    <x v="6"/>
    <n v="90700"/>
    <x v="2"/>
    <x v="0"/>
    <n v="1445"/>
    <n v="1405"/>
    <n v="757756"/>
    <n v="1.9"/>
    <n v="1.9"/>
    <n v="1"/>
  </r>
  <r>
    <x v="3"/>
    <x v="1"/>
    <x v="6"/>
    <n v="90715"/>
    <x v="3"/>
    <x v="0"/>
    <n v="73616"/>
    <n v="72693"/>
    <n v="757756"/>
    <n v="95.9"/>
    <n v="97.2"/>
    <n v="1"/>
  </r>
  <r>
    <x v="3"/>
    <x v="1"/>
    <x v="6"/>
    <n v="90721"/>
    <x v="4"/>
    <x v="0"/>
    <n v="68"/>
    <n v="67"/>
    <n v="757756"/>
    <n v="0.1"/>
    <n v="0.1"/>
    <n v="1"/>
  </r>
  <r>
    <x v="3"/>
    <x v="1"/>
    <x v="6"/>
    <n v="90723"/>
    <x v="5"/>
    <x v="0"/>
    <n v="72"/>
    <n v="61"/>
    <n v="757756"/>
    <n v="0.1"/>
    <n v="0.1"/>
    <n v="1.2"/>
  </r>
  <r>
    <x v="3"/>
    <x v="1"/>
    <x v="3"/>
    <n v="90648"/>
    <x v="0"/>
    <x v="0"/>
    <n v="67"/>
    <n v="57"/>
    <n v="776176"/>
    <n v="0.1"/>
    <n v="0.1"/>
    <n v="1.2"/>
  </r>
  <r>
    <x v="3"/>
    <x v="1"/>
    <x v="3"/>
    <n v="90698"/>
    <x v="1"/>
    <x v="0"/>
    <n v="14"/>
    <n v="13"/>
    <n v="776176"/>
    <n v="0"/>
    <n v="0"/>
    <n v="1.1000000000000001"/>
  </r>
  <r>
    <x v="3"/>
    <x v="1"/>
    <x v="3"/>
    <n v="90700"/>
    <x v="2"/>
    <x v="0"/>
    <n v="1590"/>
    <n v="1538"/>
    <n v="776176"/>
    <n v="2"/>
    <n v="2"/>
    <n v="1"/>
  </r>
  <r>
    <x v="3"/>
    <x v="1"/>
    <x v="3"/>
    <n v="90715"/>
    <x v="3"/>
    <x v="0"/>
    <n v="95579"/>
    <n v="93621"/>
    <n v="776176"/>
    <n v="120.6"/>
    <n v="123.1"/>
    <n v="1"/>
  </r>
  <r>
    <x v="3"/>
    <x v="1"/>
    <x v="3"/>
    <n v="90721"/>
    <x v="4"/>
    <x v="0"/>
    <n v="81"/>
    <n v="80"/>
    <n v="776176"/>
    <n v="0.1"/>
    <n v="0.1"/>
    <n v="1"/>
  </r>
  <r>
    <x v="3"/>
    <x v="1"/>
    <x v="3"/>
    <n v="90723"/>
    <x v="5"/>
    <x v="0"/>
    <n v="74"/>
    <n v="64"/>
    <n v="776176"/>
    <n v="0.1"/>
    <n v="0.1"/>
    <n v="1.2"/>
  </r>
  <r>
    <x v="3"/>
    <x v="1"/>
    <x v="0"/>
    <n v="90648"/>
    <x v="0"/>
    <x v="0"/>
    <n v="67"/>
    <n v="53"/>
    <n v="789193"/>
    <n v="0.1"/>
    <n v="0.1"/>
    <n v="1.3"/>
  </r>
  <r>
    <x v="3"/>
    <x v="1"/>
    <x v="0"/>
    <n v="90696"/>
    <x v="6"/>
    <x v="0"/>
    <n v="1"/>
    <n v="1"/>
    <n v="789193"/>
    <n v="0"/>
    <n v="0"/>
    <n v="1"/>
  </r>
  <r>
    <x v="3"/>
    <x v="1"/>
    <x v="0"/>
    <n v="90698"/>
    <x v="1"/>
    <x v="0"/>
    <n v="29"/>
    <n v="28"/>
    <n v="789193"/>
    <n v="0"/>
    <n v="0"/>
    <n v="1"/>
  </r>
  <r>
    <x v="3"/>
    <x v="1"/>
    <x v="0"/>
    <n v="90700"/>
    <x v="2"/>
    <x v="0"/>
    <n v="1103"/>
    <n v="1059"/>
    <n v="789193"/>
    <n v="1.3"/>
    <n v="1.4"/>
    <n v="1"/>
  </r>
  <r>
    <x v="3"/>
    <x v="1"/>
    <x v="0"/>
    <n v="90715"/>
    <x v="3"/>
    <x v="0"/>
    <n v="93772"/>
    <n v="92204"/>
    <n v="789193"/>
    <n v="116.8"/>
    <n v="118.8"/>
    <n v="1"/>
  </r>
  <r>
    <x v="3"/>
    <x v="1"/>
    <x v="0"/>
    <n v="90721"/>
    <x v="4"/>
    <x v="0"/>
    <n v="91"/>
    <n v="90"/>
    <n v="789193"/>
    <n v="0.1"/>
    <n v="0.1"/>
    <n v="1"/>
  </r>
  <r>
    <x v="3"/>
    <x v="1"/>
    <x v="0"/>
    <n v="90723"/>
    <x v="5"/>
    <x v="0"/>
    <n v="59"/>
    <n v="53"/>
    <n v="789193"/>
    <n v="0.1"/>
    <n v="0.1"/>
    <n v="1.1000000000000001"/>
  </r>
  <r>
    <x v="3"/>
    <x v="1"/>
    <x v="1"/>
    <n v="90648"/>
    <x v="0"/>
    <x v="0"/>
    <n v="56"/>
    <n v="47"/>
    <n v="794603"/>
    <n v="0.1"/>
    <n v="0.1"/>
    <n v="1.2"/>
  </r>
  <r>
    <x v="3"/>
    <x v="1"/>
    <x v="1"/>
    <n v="90696"/>
    <x v="6"/>
    <x v="0"/>
    <n v="15"/>
    <n v="15"/>
    <n v="794603"/>
    <n v="0"/>
    <n v="0"/>
    <n v="1"/>
  </r>
  <r>
    <x v="3"/>
    <x v="1"/>
    <x v="1"/>
    <n v="90698"/>
    <x v="1"/>
    <x v="0"/>
    <n v="64"/>
    <n v="49"/>
    <n v="794603"/>
    <n v="0.1"/>
    <n v="0.1"/>
    <n v="1.3"/>
  </r>
  <r>
    <x v="3"/>
    <x v="1"/>
    <x v="1"/>
    <n v="90700"/>
    <x v="2"/>
    <x v="0"/>
    <n v="578"/>
    <n v="565"/>
    <n v="794603"/>
    <n v="0.7"/>
    <n v="0.7"/>
    <n v="1"/>
  </r>
  <r>
    <x v="3"/>
    <x v="1"/>
    <x v="1"/>
    <n v="90715"/>
    <x v="3"/>
    <x v="0"/>
    <n v="88214"/>
    <n v="86241"/>
    <n v="794603"/>
    <n v="108.5"/>
    <n v="111"/>
    <n v="1"/>
  </r>
  <r>
    <x v="3"/>
    <x v="1"/>
    <x v="1"/>
    <n v="90721"/>
    <x v="4"/>
    <x v="0"/>
    <n v="30"/>
    <n v="29"/>
    <n v="794603"/>
    <n v="0"/>
    <n v="0"/>
    <n v="1"/>
  </r>
  <r>
    <x v="3"/>
    <x v="1"/>
    <x v="1"/>
    <n v="90723"/>
    <x v="5"/>
    <x v="0"/>
    <n v="45"/>
    <n v="35"/>
    <n v="794603"/>
    <n v="0"/>
    <n v="0.1"/>
    <n v="1.3"/>
  </r>
  <r>
    <x v="3"/>
    <x v="1"/>
    <x v="2"/>
    <n v="90648"/>
    <x v="0"/>
    <x v="0"/>
    <n v="45"/>
    <n v="40"/>
    <n v="817051"/>
    <n v="0"/>
    <n v="0.1"/>
    <n v="1.1000000000000001"/>
  </r>
  <r>
    <x v="3"/>
    <x v="1"/>
    <x v="2"/>
    <n v="90696"/>
    <x v="6"/>
    <x v="0"/>
    <n v="10"/>
    <n v="10"/>
    <n v="817051"/>
    <n v="0"/>
    <n v="0"/>
    <n v="1"/>
  </r>
  <r>
    <x v="3"/>
    <x v="1"/>
    <x v="2"/>
    <n v="90698"/>
    <x v="1"/>
    <x v="0"/>
    <n v="59"/>
    <n v="47"/>
    <n v="817051"/>
    <n v="0.1"/>
    <n v="0.1"/>
    <n v="1.3"/>
  </r>
  <r>
    <x v="3"/>
    <x v="1"/>
    <x v="2"/>
    <n v="90700"/>
    <x v="2"/>
    <x v="0"/>
    <n v="254"/>
    <n v="247"/>
    <n v="817051"/>
    <n v="0.3"/>
    <n v="0.3"/>
    <n v="1"/>
  </r>
  <r>
    <x v="3"/>
    <x v="1"/>
    <x v="2"/>
    <n v="90715"/>
    <x v="3"/>
    <x v="0"/>
    <n v="91804"/>
    <n v="90223"/>
    <n v="817051"/>
    <n v="110.4"/>
    <n v="112.4"/>
    <n v="1"/>
  </r>
  <r>
    <x v="3"/>
    <x v="1"/>
    <x v="2"/>
    <n v="90721"/>
    <x v="4"/>
    <x v="0"/>
    <n v="22"/>
    <n v="21"/>
    <n v="817051"/>
    <n v="0"/>
    <n v="0"/>
    <n v="1"/>
  </r>
  <r>
    <x v="3"/>
    <x v="1"/>
    <x v="2"/>
    <n v="90723"/>
    <x v="5"/>
    <x v="0"/>
    <n v="30"/>
    <n v="29"/>
    <n v="817051"/>
    <n v="0"/>
    <n v="0"/>
    <n v="1"/>
  </r>
  <r>
    <x v="4"/>
    <x v="0"/>
    <x v="0"/>
    <n v="90648"/>
    <x v="0"/>
    <x v="0"/>
    <n v="6"/>
    <n v="6"/>
    <n v="13822"/>
    <n v="0.4"/>
    <n v="0.4"/>
    <n v="1"/>
  </r>
  <r>
    <x v="4"/>
    <x v="0"/>
    <x v="0"/>
    <n v="90700"/>
    <x v="2"/>
    <x v="0"/>
    <n v="10"/>
    <n v="10"/>
    <n v="13822"/>
    <n v="0.7"/>
    <n v="0.7"/>
    <n v="1"/>
  </r>
  <r>
    <x v="4"/>
    <x v="0"/>
    <x v="0"/>
    <n v="90715"/>
    <x v="3"/>
    <x v="0"/>
    <n v="1062"/>
    <n v="1062"/>
    <n v="13822"/>
    <n v="76.8"/>
    <n v="76.8"/>
    <n v="1"/>
  </r>
  <r>
    <x v="4"/>
    <x v="0"/>
    <x v="0"/>
    <n v="90721"/>
    <x v="4"/>
    <x v="0"/>
    <n v="1"/>
    <n v="1"/>
    <n v="13822"/>
    <n v="0.1"/>
    <n v="0.1"/>
    <n v="1"/>
  </r>
  <r>
    <x v="4"/>
    <x v="0"/>
    <x v="0"/>
    <n v="90723"/>
    <x v="5"/>
    <x v="0"/>
    <n v="2"/>
    <n v="2"/>
    <n v="13822"/>
    <n v="0.1"/>
    <n v="0.1"/>
    <n v="1"/>
  </r>
  <r>
    <x v="4"/>
    <x v="0"/>
    <x v="1"/>
    <n v="90648"/>
    <x v="0"/>
    <x v="0"/>
    <n v="3"/>
    <n v="3"/>
    <n v="21359"/>
    <n v="0.1"/>
    <n v="0.1"/>
    <n v="1"/>
  </r>
  <r>
    <x v="4"/>
    <x v="0"/>
    <x v="1"/>
    <n v="90698"/>
    <x v="1"/>
    <x v="0"/>
    <n v="1"/>
    <n v="1"/>
    <n v="21359"/>
    <n v="0"/>
    <n v="0"/>
    <n v="1"/>
  </r>
  <r>
    <x v="4"/>
    <x v="0"/>
    <x v="1"/>
    <n v="90700"/>
    <x v="2"/>
    <x v="0"/>
    <n v="6"/>
    <n v="6"/>
    <n v="21359"/>
    <n v="0.3"/>
    <n v="0.3"/>
    <n v="1"/>
  </r>
  <r>
    <x v="4"/>
    <x v="0"/>
    <x v="1"/>
    <n v="90715"/>
    <x v="3"/>
    <x v="0"/>
    <n v="594"/>
    <n v="592"/>
    <n v="21359"/>
    <n v="27.7"/>
    <n v="27.8"/>
    <n v="1"/>
  </r>
  <r>
    <x v="4"/>
    <x v="0"/>
    <x v="1"/>
    <n v="90721"/>
    <x v="4"/>
    <x v="0"/>
    <n v="1"/>
    <n v="1"/>
    <n v="21359"/>
    <n v="0"/>
    <n v="0"/>
    <n v="1"/>
  </r>
  <r>
    <x v="4"/>
    <x v="0"/>
    <x v="1"/>
    <n v="90723"/>
    <x v="5"/>
    <x v="0"/>
    <n v="1"/>
    <n v="1"/>
    <n v="21359"/>
    <n v="0"/>
    <n v="0"/>
    <n v="1"/>
  </r>
  <r>
    <x v="4"/>
    <x v="0"/>
    <x v="2"/>
    <n v="90648"/>
    <x v="0"/>
    <x v="0"/>
    <n v="4"/>
    <n v="4"/>
    <n v="18721"/>
    <n v="0.2"/>
    <n v="0.2"/>
    <n v="1"/>
  </r>
  <r>
    <x v="4"/>
    <x v="0"/>
    <x v="2"/>
    <n v="90698"/>
    <x v="1"/>
    <x v="0"/>
    <n v="3"/>
    <n v="3"/>
    <n v="18721"/>
    <n v="0.2"/>
    <n v="0.2"/>
    <n v="1"/>
  </r>
  <r>
    <x v="4"/>
    <x v="0"/>
    <x v="2"/>
    <n v="90700"/>
    <x v="2"/>
    <x v="0"/>
    <n v="6"/>
    <n v="6"/>
    <n v="18721"/>
    <n v="0.3"/>
    <n v="0.3"/>
    <n v="1"/>
  </r>
  <r>
    <x v="4"/>
    <x v="0"/>
    <x v="2"/>
    <n v="90715"/>
    <x v="3"/>
    <x v="0"/>
    <n v="867"/>
    <n v="866"/>
    <n v="18721"/>
    <n v="46.3"/>
    <n v="46.3"/>
    <n v="1"/>
  </r>
  <r>
    <x v="4"/>
    <x v="1"/>
    <x v="0"/>
    <n v="90648"/>
    <x v="0"/>
    <x v="0"/>
    <n v="1"/>
    <n v="1"/>
    <n v="13957"/>
    <n v="0.1"/>
    <n v="0.1"/>
    <n v="1"/>
  </r>
  <r>
    <x v="4"/>
    <x v="1"/>
    <x v="0"/>
    <n v="90698"/>
    <x v="1"/>
    <x v="0"/>
    <n v="1"/>
    <n v="1"/>
    <n v="13957"/>
    <n v="0.1"/>
    <n v="0.1"/>
    <n v="1"/>
  </r>
  <r>
    <x v="4"/>
    <x v="1"/>
    <x v="0"/>
    <n v="90700"/>
    <x v="2"/>
    <x v="0"/>
    <n v="8"/>
    <n v="8"/>
    <n v="13957"/>
    <n v="0.6"/>
    <n v="0.6"/>
    <n v="1"/>
  </r>
  <r>
    <x v="4"/>
    <x v="1"/>
    <x v="0"/>
    <n v="90715"/>
    <x v="3"/>
    <x v="0"/>
    <n v="1051"/>
    <n v="1046"/>
    <n v="13957"/>
    <n v="74.900000000000006"/>
    <n v="75.3"/>
    <n v="1"/>
  </r>
  <r>
    <x v="4"/>
    <x v="1"/>
    <x v="1"/>
    <n v="90698"/>
    <x v="1"/>
    <x v="0"/>
    <n v="3"/>
    <n v="2"/>
    <n v="21402"/>
    <n v="0.1"/>
    <n v="0.1"/>
    <n v="1.5"/>
  </r>
  <r>
    <x v="4"/>
    <x v="1"/>
    <x v="1"/>
    <n v="90700"/>
    <x v="2"/>
    <x v="0"/>
    <n v="4"/>
    <n v="4"/>
    <n v="21402"/>
    <n v="0.2"/>
    <n v="0.2"/>
    <n v="1"/>
  </r>
  <r>
    <x v="4"/>
    <x v="1"/>
    <x v="1"/>
    <n v="90715"/>
    <x v="3"/>
    <x v="0"/>
    <n v="598"/>
    <n v="598"/>
    <n v="21402"/>
    <n v="27.9"/>
    <n v="27.9"/>
    <n v="1"/>
  </r>
  <r>
    <x v="4"/>
    <x v="1"/>
    <x v="2"/>
    <n v="90648"/>
    <x v="0"/>
    <x v="0"/>
    <n v="1"/>
    <n v="1"/>
    <n v="18620"/>
    <n v="0.1"/>
    <n v="0.1"/>
    <n v="1"/>
  </r>
  <r>
    <x v="4"/>
    <x v="1"/>
    <x v="2"/>
    <n v="90700"/>
    <x v="2"/>
    <x v="0"/>
    <n v="1"/>
    <n v="1"/>
    <n v="18620"/>
    <n v="0.1"/>
    <n v="0.1"/>
    <n v="1"/>
  </r>
  <r>
    <x v="4"/>
    <x v="1"/>
    <x v="2"/>
    <n v="90715"/>
    <x v="3"/>
    <x v="0"/>
    <n v="827"/>
    <n v="826"/>
    <n v="18620"/>
    <n v="44.4"/>
    <n v="44.4"/>
    <n v="1"/>
  </r>
  <r>
    <x v="4"/>
    <x v="0"/>
    <x v="3"/>
    <n v="90648"/>
    <x v="0"/>
    <x v="0"/>
    <n v="9"/>
    <n v="9"/>
    <m/>
    <m/>
    <m/>
    <n v="1"/>
  </r>
  <r>
    <x v="4"/>
    <x v="0"/>
    <x v="3"/>
    <n v="90700"/>
    <x v="2"/>
    <x v="0"/>
    <n v="26"/>
    <n v="26"/>
    <m/>
    <m/>
    <m/>
    <n v="1"/>
  </r>
  <r>
    <x v="4"/>
    <x v="0"/>
    <x v="3"/>
    <n v="90715"/>
    <x v="3"/>
    <x v="0"/>
    <n v="1671"/>
    <n v="1661"/>
    <m/>
    <m/>
    <m/>
    <n v="1"/>
  </r>
  <r>
    <x v="4"/>
    <x v="0"/>
    <x v="3"/>
    <n v="90723"/>
    <x v="5"/>
    <x v="0"/>
    <n v="1"/>
    <n v="1"/>
    <m/>
    <m/>
    <m/>
    <n v="1"/>
  </r>
  <r>
    <x v="4"/>
    <x v="0"/>
    <x v="0"/>
    <n v="90648"/>
    <x v="0"/>
    <x v="0"/>
    <n v="5"/>
    <n v="5"/>
    <n v="48700"/>
    <n v="0.1"/>
    <n v="0.1"/>
    <n v="1"/>
  </r>
  <r>
    <x v="4"/>
    <x v="0"/>
    <x v="0"/>
    <n v="90698"/>
    <x v="1"/>
    <x v="0"/>
    <n v="1"/>
    <n v="1"/>
    <n v="48700"/>
    <n v="0"/>
    <n v="0"/>
    <n v="1"/>
  </r>
  <r>
    <x v="4"/>
    <x v="0"/>
    <x v="0"/>
    <n v="90700"/>
    <x v="2"/>
    <x v="0"/>
    <n v="21"/>
    <n v="20"/>
    <n v="48700"/>
    <n v="0.4"/>
    <n v="0.4"/>
    <n v="1"/>
  </r>
  <r>
    <x v="4"/>
    <x v="0"/>
    <x v="0"/>
    <n v="90715"/>
    <x v="3"/>
    <x v="0"/>
    <n v="2422"/>
    <n v="2408"/>
    <n v="48700"/>
    <n v="49.4"/>
    <n v="49.7"/>
    <n v="1"/>
  </r>
  <r>
    <x v="4"/>
    <x v="0"/>
    <x v="0"/>
    <n v="90721"/>
    <x v="4"/>
    <x v="0"/>
    <n v="2"/>
    <n v="2"/>
    <n v="48700"/>
    <n v="0"/>
    <n v="0"/>
    <n v="1"/>
  </r>
  <r>
    <x v="4"/>
    <x v="0"/>
    <x v="0"/>
    <n v="90723"/>
    <x v="5"/>
    <x v="0"/>
    <n v="2"/>
    <n v="2"/>
    <n v="48700"/>
    <n v="0"/>
    <n v="0"/>
    <n v="1"/>
  </r>
  <r>
    <x v="4"/>
    <x v="0"/>
    <x v="1"/>
    <n v="90648"/>
    <x v="0"/>
    <x v="0"/>
    <n v="3"/>
    <n v="3"/>
    <n v="40394"/>
    <n v="0.1"/>
    <n v="0.1"/>
    <n v="1"/>
  </r>
  <r>
    <x v="4"/>
    <x v="0"/>
    <x v="1"/>
    <n v="90700"/>
    <x v="2"/>
    <x v="0"/>
    <n v="7"/>
    <n v="7"/>
    <n v="40394"/>
    <n v="0.2"/>
    <n v="0.2"/>
    <n v="1"/>
  </r>
  <r>
    <x v="4"/>
    <x v="0"/>
    <x v="1"/>
    <n v="90715"/>
    <x v="3"/>
    <x v="0"/>
    <n v="2173"/>
    <n v="2156"/>
    <n v="40394"/>
    <n v="53.4"/>
    <n v="53.8"/>
    <n v="1"/>
  </r>
  <r>
    <x v="4"/>
    <x v="0"/>
    <x v="1"/>
    <n v="90721"/>
    <x v="4"/>
    <x v="0"/>
    <n v="2"/>
    <n v="2"/>
    <n v="40394"/>
    <n v="0"/>
    <n v="0"/>
    <n v="1"/>
  </r>
  <r>
    <x v="4"/>
    <x v="0"/>
    <x v="2"/>
    <n v="90648"/>
    <x v="0"/>
    <x v="0"/>
    <n v="6"/>
    <n v="6"/>
    <n v="35974"/>
    <n v="0.2"/>
    <n v="0.2"/>
    <n v="1"/>
  </r>
  <r>
    <x v="4"/>
    <x v="0"/>
    <x v="2"/>
    <n v="90700"/>
    <x v="2"/>
    <x v="0"/>
    <n v="2"/>
    <n v="2"/>
    <n v="35974"/>
    <n v="0.1"/>
    <n v="0.1"/>
    <n v="1"/>
  </r>
  <r>
    <x v="4"/>
    <x v="0"/>
    <x v="2"/>
    <n v="90715"/>
    <x v="3"/>
    <x v="0"/>
    <n v="1469"/>
    <n v="1463"/>
    <n v="35974"/>
    <n v="40.700000000000003"/>
    <n v="40.799999999999997"/>
    <n v="1"/>
  </r>
  <r>
    <x v="4"/>
    <x v="0"/>
    <x v="2"/>
    <n v="90721"/>
    <x v="4"/>
    <x v="0"/>
    <n v="1"/>
    <n v="1"/>
    <n v="35974"/>
    <n v="0"/>
    <n v="0"/>
    <n v="1"/>
  </r>
  <r>
    <x v="4"/>
    <x v="1"/>
    <x v="3"/>
    <n v="90700"/>
    <x v="2"/>
    <x v="0"/>
    <n v="37"/>
    <n v="37"/>
    <m/>
    <m/>
    <m/>
    <n v="1"/>
  </r>
  <r>
    <x v="4"/>
    <x v="1"/>
    <x v="3"/>
    <n v="90715"/>
    <x v="3"/>
    <x v="0"/>
    <n v="1688"/>
    <n v="1671"/>
    <m/>
    <m/>
    <m/>
    <n v="1"/>
  </r>
  <r>
    <x v="4"/>
    <x v="1"/>
    <x v="3"/>
    <n v="90723"/>
    <x v="5"/>
    <x v="0"/>
    <n v="3"/>
    <n v="3"/>
    <m/>
    <m/>
    <m/>
    <n v="1"/>
  </r>
  <r>
    <x v="4"/>
    <x v="1"/>
    <x v="0"/>
    <n v="90648"/>
    <x v="0"/>
    <x v="0"/>
    <n v="2"/>
    <n v="2"/>
    <n v="50578"/>
    <n v="0"/>
    <n v="0"/>
    <n v="1"/>
  </r>
  <r>
    <x v="4"/>
    <x v="1"/>
    <x v="0"/>
    <n v="90700"/>
    <x v="2"/>
    <x v="0"/>
    <n v="22"/>
    <n v="22"/>
    <n v="50578"/>
    <n v="0.4"/>
    <n v="0.4"/>
    <n v="1"/>
  </r>
  <r>
    <x v="4"/>
    <x v="1"/>
    <x v="0"/>
    <n v="90715"/>
    <x v="3"/>
    <x v="0"/>
    <n v="2395"/>
    <n v="2375"/>
    <n v="50578"/>
    <n v="47"/>
    <n v="47.4"/>
    <n v="1"/>
  </r>
  <r>
    <x v="4"/>
    <x v="1"/>
    <x v="0"/>
    <n v="90721"/>
    <x v="4"/>
    <x v="0"/>
    <n v="4"/>
    <n v="4"/>
    <n v="50578"/>
    <n v="0.1"/>
    <n v="0.1"/>
    <n v="1"/>
  </r>
  <r>
    <x v="4"/>
    <x v="1"/>
    <x v="0"/>
    <n v="90723"/>
    <x v="5"/>
    <x v="0"/>
    <n v="2"/>
    <n v="2"/>
    <n v="50578"/>
    <n v="0"/>
    <n v="0"/>
    <n v="1"/>
  </r>
  <r>
    <x v="4"/>
    <x v="1"/>
    <x v="1"/>
    <n v="90648"/>
    <x v="0"/>
    <x v="0"/>
    <n v="2"/>
    <n v="2"/>
    <n v="41875"/>
    <n v="0"/>
    <n v="0"/>
    <n v="1"/>
  </r>
  <r>
    <x v="4"/>
    <x v="1"/>
    <x v="1"/>
    <n v="90698"/>
    <x v="1"/>
    <x v="0"/>
    <n v="1"/>
    <n v="1"/>
    <n v="41875"/>
    <n v="0"/>
    <n v="0"/>
    <n v="1"/>
  </r>
  <r>
    <x v="4"/>
    <x v="1"/>
    <x v="1"/>
    <n v="90700"/>
    <x v="2"/>
    <x v="0"/>
    <n v="7"/>
    <n v="7"/>
    <n v="41875"/>
    <n v="0.2"/>
    <n v="0.2"/>
    <n v="1"/>
  </r>
  <r>
    <x v="4"/>
    <x v="1"/>
    <x v="1"/>
    <n v="90715"/>
    <x v="3"/>
    <x v="0"/>
    <n v="2297"/>
    <n v="2285"/>
    <n v="41875"/>
    <n v="54.6"/>
    <n v="54.9"/>
    <n v="1"/>
  </r>
  <r>
    <x v="4"/>
    <x v="1"/>
    <x v="1"/>
    <n v="90721"/>
    <x v="4"/>
    <x v="0"/>
    <n v="1"/>
    <n v="1"/>
    <n v="41875"/>
    <n v="0"/>
    <n v="0"/>
    <n v="1"/>
  </r>
  <r>
    <x v="4"/>
    <x v="1"/>
    <x v="1"/>
    <n v="90723"/>
    <x v="5"/>
    <x v="0"/>
    <n v="3"/>
    <n v="3"/>
    <n v="41875"/>
    <n v="0.1"/>
    <n v="0.1"/>
    <n v="1"/>
  </r>
  <r>
    <x v="4"/>
    <x v="1"/>
    <x v="2"/>
    <n v="90648"/>
    <x v="0"/>
    <x v="0"/>
    <n v="1"/>
    <n v="1"/>
    <n v="37324"/>
    <n v="0"/>
    <n v="0"/>
    <n v="1"/>
  </r>
  <r>
    <x v="4"/>
    <x v="1"/>
    <x v="2"/>
    <n v="90696"/>
    <x v="6"/>
    <x v="0"/>
    <n v="1"/>
    <n v="1"/>
    <n v="37324"/>
    <n v="0"/>
    <n v="0"/>
    <n v="1"/>
  </r>
  <r>
    <x v="4"/>
    <x v="1"/>
    <x v="2"/>
    <n v="90700"/>
    <x v="2"/>
    <x v="0"/>
    <n v="3"/>
    <n v="3"/>
    <n v="37324"/>
    <n v="0.1"/>
    <n v="0.1"/>
    <n v="1"/>
  </r>
  <r>
    <x v="4"/>
    <x v="1"/>
    <x v="2"/>
    <n v="90715"/>
    <x v="3"/>
    <x v="0"/>
    <n v="1460"/>
    <n v="1455"/>
    <n v="37324"/>
    <n v="39"/>
    <n v="39.1"/>
    <n v="1"/>
  </r>
  <r>
    <x v="4"/>
    <x v="1"/>
    <x v="2"/>
    <n v="90721"/>
    <x v="4"/>
    <x v="0"/>
    <n v="2"/>
    <n v="2"/>
    <n v="37324"/>
    <n v="0.1"/>
    <n v="0.1"/>
    <n v="1"/>
  </r>
  <r>
    <x v="4"/>
    <x v="0"/>
    <x v="4"/>
    <n v="90648"/>
    <x v="0"/>
    <x v="0"/>
    <n v="18"/>
    <n v="15"/>
    <n v="532412"/>
    <n v="0"/>
    <n v="0"/>
    <n v="1.2"/>
  </r>
  <r>
    <x v="4"/>
    <x v="0"/>
    <x v="4"/>
    <n v="90700"/>
    <x v="2"/>
    <x v="0"/>
    <n v="226"/>
    <n v="205"/>
    <n v="532412"/>
    <n v="0.4"/>
    <n v="0.4"/>
    <n v="1.1000000000000001"/>
  </r>
  <r>
    <x v="4"/>
    <x v="0"/>
    <x v="4"/>
    <n v="90715"/>
    <x v="3"/>
    <x v="0"/>
    <n v="13"/>
    <n v="13"/>
    <n v="532412"/>
    <n v="0"/>
    <n v="0"/>
    <n v="1"/>
  </r>
  <r>
    <x v="4"/>
    <x v="0"/>
    <x v="4"/>
    <n v="90721"/>
    <x v="4"/>
    <x v="0"/>
    <n v="12"/>
    <n v="9"/>
    <n v="532412"/>
    <n v="0"/>
    <n v="0"/>
    <n v="1.3"/>
  </r>
  <r>
    <x v="4"/>
    <x v="0"/>
    <x v="4"/>
    <n v="90723"/>
    <x v="5"/>
    <x v="0"/>
    <n v="18"/>
    <n v="17"/>
    <n v="532412"/>
    <n v="0"/>
    <n v="0"/>
    <n v="1.1000000000000001"/>
  </r>
  <r>
    <x v="4"/>
    <x v="0"/>
    <x v="5"/>
    <n v="90648"/>
    <x v="0"/>
    <x v="0"/>
    <n v="19"/>
    <n v="18"/>
    <n v="580479"/>
    <n v="0"/>
    <n v="0"/>
    <n v="1.1000000000000001"/>
  </r>
  <r>
    <x v="4"/>
    <x v="0"/>
    <x v="5"/>
    <n v="90698"/>
    <x v="1"/>
    <x v="0"/>
    <n v="2"/>
    <n v="2"/>
    <n v="580479"/>
    <n v="0"/>
    <n v="0"/>
    <n v="1"/>
  </r>
  <r>
    <x v="4"/>
    <x v="0"/>
    <x v="5"/>
    <n v="90700"/>
    <x v="2"/>
    <x v="0"/>
    <n v="232"/>
    <n v="221"/>
    <n v="580479"/>
    <n v="0.4"/>
    <n v="0.4"/>
    <n v="1"/>
  </r>
  <r>
    <x v="4"/>
    <x v="0"/>
    <x v="5"/>
    <n v="90715"/>
    <x v="3"/>
    <x v="0"/>
    <n v="2919"/>
    <n v="2872"/>
    <n v="580479"/>
    <n v="4.9000000000000004"/>
    <n v="5"/>
    <n v="1"/>
  </r>
  <r>
    <x v="4"/>
    <x v="0"/>
    <x v="5"/>
    <n v="90721"/>
    <x v="4"/>
    <x v="0"/>
    <n v="12"/>
    <n v="12"/>
    <n v="580479"/>
    <n v="0"/>
    <n v="0"/>
    <n v="1"/>
  </r>
  <r>
    <x v="4"/>
    <x v="0"/>
    <x v="5"/>
    <n v="90723"/>
    <x v="5"/>
    <x v="0"/>
    <n v="27"/>
    <n v="23"/>
    <n v="580479"/>
    <n v="0"/>
    <n v="0"/>
    <n v="1.2"/>
  </r>
  <r>
    <x v="4"/>
    <x v="0"/>
    <x v="6"/>
    <n v="90648"/>
    <x v="0"/>
    <x v="0"/>
    <n v="41"/>
    <n v="38"/>
    <n v="617346"/>
    <n v="0.1"/>
    <n v="0.1"/>
    <n v="1.1000000000000001"/>
  </r>
  <r>
    <x v="4"/>
    <x v="0"/>
    <x v="6"/>
    <n v="90698"/>
    <x v="1"/>
    <x v="0"/>
    <n v="1"/>
    <n v="1"/>
    <n v="617346"/>
    <n v="0"/>
    <n v="0"/>
    <n v="1"/>
  </r>
  <r>
    <x v="4"/>
    <x v="0"/>
    <x v="6"/>
    <n v="90700"/>
    <x v="2"/>
    <x v="0"/>
    <n v="572"/>
    <n v="559"/>
    <n v="617346"/>
    <n v="0.9"/>
    <n v="0.9"/>
    <n v="1"/>
  </r>
  <r>
    <x v="4"/>
    <x v="0"/>
    <x v="6"/>
    <n v="90715"/>
    <x v="3"/>
    <x v="0"/>
    <n v="25021"/>
    <n v="24699"/>
    <n v="617346"/>
    <n v="40"/>
    <n v="40.5"/>
    <n v="1"/>
  </r>
  <r>
    <x v="4"/>
    <x v="0"/>
    <x v="6"/>
    <n v="90721"/>
    <x v="4"/>
    <x v="0"/>
    <n v="32"/>
    <n v="31"/>
    <n v="617346"/>
    <n v="0.1"/>
    <n v="0.1"/>
    <n v="1"/>
  </r>
  <r>
    <x v="4"/>
    <x v="0"/>
    <x v="6"/>
    <n v="90723"/>
    <x v="5"/>
    <x v="0"/>
    <n v="53"/>
    <n v="50"/>
    <n v="617346"/>
    <n v="0.1"/>
    <n v="0.1"/>
    <n v="1.1000000000000001"/>
  </r>
  <r>
    <x v="4"/>
    <x v="0"/>
    <x v="3"/>
    <n v="90648"/>
    <x v="0"/>
    <x v="0"/>
    <n v="144"/>
    <n v="136"/>
    <n v="647763"/>
    <n v="0.2"/>
    <n v="0.2"/>
    <n v="1.1000000000000001"/>
  </r>
  <r>
    <x v="4"/>
    <x v="0"/>
    <x v="3"/>
    <n v="90698"/>
    <x v="1"/>
    <x v="0"/>
    <n v="12"/>
    <n v="12"/>
    <n v="647763"/>
    <n v="0"/>
    <n v="0"/>
    <n v="1"/>
  </r>
  <r>
    <x v="4"/>
    <x v="0"/>
    <x v="3"/>
    <n v="90700"/>
    <x v="2"/>
    <x v="0"/>
    <n v="628"/>
    <n v="612"/>
    <n v="647763"/>
    <n v="0.9"/>
    <n v="1"/>
    <n v="1"/>
  </r>
  <r>
    <x v="4"/>
    <x v="0"/>
    <x v="3"/>
    <n v="90715"/>
    <x v="3"/>
    <x v="0"/>
    <n v="35871"/>
    <n v="35119"/>
    <n v="647763"/>
    <n v="54.2"/>
    <n v="55.4"/>
    <n v="1"/>
  </r>
  <r>
    <x v="4"/>
    <x v="0"/>
    <x v="3"/>
    <n v="90721"/>
    <x v="4"/>
    <x v="0"/>
    <n v="38"/>
    <n v="37"/>
    <n v="647763"/>
    <n v="0.1"/>
    <n v="0.1"/>
    <n v="1"/>
  </r>
  <r>
    <x v="4"/>
    <x v="0"/>
    <x v="3"/>
    <n v="90723"/>
    <x v="5"/>
    <x v="0"/>
    <n v="33"/>
    <n v="32"/>
    <n v="647763"/>
    <n v="0"/>
    <n v="0.1"/>
    <n v="1"/>
  </r>
  <r>
    <x v="4"/>
    <x v="0"/>
    <x v="0"/>
    <n v="90648"/>
    <x v="0"/>
    <x v="0"/>
    <n v="116"/>
    <n v="110"/>
    <n v="668364"/>
    <n v="0.2"/>
    <n v="0.2"/>
    <n v="1.1000000000000001"/>
  </r>
  <r>
    <x v="4"/>
    <x v="0"/>
    <x v="0"/>
    <n v="90698"/>
    <x v="1"/>
    <x v="0"/>
    <n v="12"/>
    <n v="12"/>
    <n v="668364"/>
    <n v="0"/>
    <n v="0"/>
    <n v="1"/>
  </r>
  <r>
    <x v="4"/>
    <x v="0"/>
    <x v="0"/>
    <n v="90700"/>
    <x v="2"/>
    <x v="0"/>
    <n v="389"/>
    <n v="382"/>
    <n v="668364"/>
    <n v="0.6"/>
    <n v="0.6"/>
    <n v="1"/>
  </r>
  <r>
    <x v="4"/>
    <x v="0"/>
    <x v="0"/>
    <n v="90715"/>
    <x v="3"/>
    <x v="0"/>
    <n v="38026"/>
    <n v="37313"/>
    <n v="668364"/>
    <n v="55.8"/>
    <n v="56.9"/>
    <n v="1"/>
  </r>
  <r>
    <x v="4"/>
    <x v="0"/>
    <x v="0"/>
    <n v="90721"/>
    <x v="4"/>
    <x v="0"/>
    <n v="48"/>
    <n v="48"/>
    <n v="668364"/>
    <n v="0.1"/>
    <n v="0.1"/>
    <n v="1"/>
  </r>
  <r>
    <x v="4"/>
    <x v="0"/>
    <x v="0"/>
    <n v="90723"/>
    <x v="5"/>
    <x v="0"/>
    <n v="28"/>
    <n v="27"/>
    <n v="668364"/>
    <n v="0"/>
    <n v="0"/>
    <n v="1"/>
  </r>
  <r>
    <x v="4"/>
    <x v="0"/>
    <x v="1"/>
    <n v="90648"/>
    <x v="0"/>
    <x v="0"/>
    <n v="77"/>
    <n v="74"/>
    <n v="673683"/>
    <n v="0.1"/>
    <n v="0.1"/>
    <n v="1"/>
  </r>
  <r>
    <x v="4"/>
    <x v="0"/>
    <x v="1"/>
    <n v="90696"/>
    <x v="6"/>
    <x v="0"/>
    <n v="5"/>
    <n v="4"/>
    <n v="673683"/>
    <n v="0"/>
    <n v="0"/>
    <n v="1.2"/>
  </r>
  <r>
    <x v="4"/>
    <x v="0"/>
    <x v="1"/>
    <n v="90698"/>
    <x v="1"/>
    <x v="0"/>
    <n v="34"/>
    <n v="30"/>
    <n v="673683"/>
    <n v="0"/>
    <n v="0.1"/>
    <n v="1.1000000000000001"/>
  </r>
  <r>
    <x v="4"/>
    <x v="0"/>
    <x v="1"/>
    <n v="90700"/>
    <x v="2"/>
    <x v="0"/>
    <n v="216"/>
    <n v="202"/>
    <n v="673683"/>
    <n v="0.3"/>
    <n v="0.3"/>
    <n v="1.1000000000000001"/>
  </r>
  <r>
    <x v="4"/>
    <x v="0"/>
    <x v="1"/>
    <n v="90715"/>
    <x v="3"/>
    <x v="0"/>
    <n v="32624"/>
    <n v="31838"/>
    <n v="673683"/>
    <n v="47.3"/>
    <n v="48.4"/>
    <n v="1"/>
  </r>
  <r>
    <x v="4"/>
    <x v="0"/>
    <x v="1"/>
    <n v="90721"/>
    <x v="4"/>
    <x v="0"/>
    <n v="17"/>
    <n v="16"/>
    <n v="673683"/>
    <n v="0"/>
    <n v="0"/>
    <n v="1.1000000000000001"/>
  </r>
  <r>
    <x v="4"/>
    <x v="0"/>
    <x v="1"/>
    <n v="90723"/>
    <x v="5"/>
    <x v="0"/>
    <n v="14"/>
    <n v="13"/>
    <n v="673683"/>
    <n v="0"/>
    <n v="0"/>
    <n v="1.1000000000000001"/>
  </r>
  <r>
    <x v="4"/>
    <x v="0"/>
    <x v="2"/>
    <n v="90648"/>
    <x v="0"/>
    <x v="0"/>
    <n v="46"/>
    <n v="42"/>
    <n v="683244"/>
    <n v="0.1"/>
    <n v="0.1"/>
    <n v="1.1000000000000001"/>
  </r>
  <r>
    <x v="4"/>
    <x v="0"/>
    <x v="2"/>
    <n v="90696"/>
    <x v="6"/>
    <x v="0"/>
    <n v="2"/>
    <n v="2"/>
    <n v="683244"/>
    <n v="0"/>
    <n v="0"/>
    <n v="1"/>
  </r>
  <r>
    <x v="4"/>
    <x v="0"/>
    <x v="2"/>
    <n v="90698"/>
    <x v="1"/>
    <x v="0"/>
    <n v="22"/>
    <n v="22"/>
    <n v="683244"/>
    <n v="0"/>
    <n v="0"/>
    <n v="1"/>
  </r>
  <r>
    <x v="4"/>
    <x v="0"/>
    <x v="2"/>
    <n v="90700"/>
    <x v="2"/>
    <x v="0"/>
    <n v="97"/>
    <n v="97"/>
    <n v="683244"/>
    <n v="0.1"/>
    <n v="0.1"/>
    <n v="1"/>
  </r>
  <r>
    <x v="4"/>
    <x v="0"/>
    <x v="2"/>
    <n v="90715"/>
    <x v="3"/>
    <x v="0"/>
    <n v="29405"/>
    <n v="28862"/>
    <n v="683244"/>
    <n v="42.2"/>
    <n v="43"/>
    <n v="1"/>
  </r>
  <r>
    <x v="4"/>
    <x v="0"/>
    <x v="2"/>
    <n v="90721"/>
    <x v="4"/>
    <x v="0"/>
    <n v="15"/>
    <n v="15"/>
    <n v="683244"/>
    <n v="0"/>
    <n v="0"/>
    <n v="1"/>
  </r>
  <r>
    <x v="4"/>
    <x v="0"/>
    <x v="2"/>
    <n v="90723"/>
    <x v="5"/>
    <x v="0"/>
    <n v="11"/>
    <n v="11"/>
    <n v="683244"/>
    <n v="0"/>
    <n v="0"/>
    <n v="1"/>
  </r>
  <r>
    <x v="4"/>
    <x v="1"/>
    <x v="4"/>
    <n v="90648"/>
    <x v="0"/>
    <x v="0"/>
    <n v="22"/>
    <n v="21"/>
    <n v="559267"/>
    <n v="0"/>
    <n v="0"/>
    <n v="1"/>
  </r>
  <r>
    <x v="4"/>
    <x v="1"/>
    <x v="4"/>
    <n v="90698"/>
    <x v="1"/>
    <x v="0"/>
    <n v="1"/>
    <n v="1"/>
    <n v="559267"/>
    <n v="0"/>
    <n v="0"/>
    <n v="1"/>
  </r>
  <r>
    <x v="4"/>
    <x v="1"/>
    <x v="4"/>
    <n v="90700"/>
    <x v="2"/>
    <x v="0"/>
    <n v="190"/>
    <n v="188"/>
    <n v="559267"/>
    <n v="0.3"/>
    <n v="0.3"/>
    <n v="1"/>
  </r>
  <r>
    <x v="4"/>
    <x v="1"/>
    <x v="4"/>
    <n v="90715"/>
    <x v="3"/>
    <x v="0"/>
    <n v="9"/>
    <n v="8"/>
    <n v="559267"/>
    <n v="0"/>
    <n v="0"/>
    <n v="1.1000000000000001"/>
  </r>
  <r>
    <x v="4"/>
    <x v="1"/>
    <x v="4"/>
    <n v="90721"/>
    <x v="4"/>
    <x v="0"/>
    <n v="11"/>
    <n v="10"/>
    <n v="559267"/>
    <n v="0"/>
    <n v="0"/>
    <n v="1.1000000000000001"/>
  </r>
  <r>
    <x v="4"/>
    <x v="1"/>
    <x v="4"/>
    <n v="90723"/>
    <x v="5"/>
    <x v="0"/>
    <n v="17"/>
    <n v="11"/>
    <n v="559267"/>
    <n v="0"/>
    <n v="0"/>
    <n v="1.5"/>
  </r>
  <r>
    <x v="4"/>
    <x v="1"/>
    <x v="5"/>
    <n v="90648"/>
    <x v="0"/>
    <x v="0"/>
    <n v="20"/>
    <n v="19"/>
    <n v="607830"/>
    <n v="0"/>
    <n v="0"/>
    <n v="1.1000000000000001"/>
  </r>
  <r>
    <x v="4"/>
    <x v="1"/>
    <x v="5"/>
    <n v="90700"/>
    <x v="2"/>
    <x v="0"/>
    <n v="225"/>
    <n v="218"/>
    <n v="607830"/>
    <n v="0.4"/>
    <n v="0.4"/>
    <n v="1"/>
  </r>
  <r>
    <x v="4"/>
    <x v="1"/>
    <x v="5"/>
    <n v="90715"/>
    <x v="3"/>
    <x v="0"/>
    <n v="3105"/>
    <n v="3063"/>
    <n v="607830"/>
    <n v="5"/>
    <n v="5.0999999999999996"/>
    <n v="1"/>
  </r>
  <r>
    <x v="4"/>
    <x v="1"/>
    <x v="5"/>
    <n v="90721"/>
    <x v="4"/>
    <x v="0"/>
    <n v="6"/>
    <n v="6"/>
    <n v="607830"/>
    <n v="0"/>
    <n v="0"/>
    <n v="1"/>
  </r>
  <r>
    <x v="4"/>
    <x v="1"/>
    <x v="5"/>
    <n v="90723"/>
    <x v="5"/>
    <x v="0"/>
    <n v="16"/>
    <n v="16"/>
    <n v="607830"/>
    <n v="0"/>
    <n v="0"/>
    <n v="1"/>
  </r>
  <r>
    <x v="4"/>
    <x v="1"/>
    <x v="6"/>
    <n v="90648"/>
    <x v="0"/>
    <x v="0"/>
    <n v="30"/>
    <n v="24"/>
    <n v="646834"/>
    <n v="0"/>
    <n v="0"/>
    <n v="1.2"/>
  </r>
  <r>
    <x v="4"/>
    <x v="1"/>
    <x v="6"/>
    <n v="90698"/>
    <x v="1"/>
    <x v="0"/>
    <n v="4"/>
    <n v="4"/>
    <n v="646834"/>
    <n v="0"/>
    <n v="0"/>
    <n v="1"/>
  </r>
  <r>
    <x v="4"/>
    <x v="1"/>
    <x v="6"/>
    <n v="90700"/>
    <x v="2"/>
    <x v="0"/>
    <n v="504"/>
    <n v="491"/>
    <n v="646834"/>
    <n v="0.8"/>
    <n v="0.8"/>
    <n v="1"/>
  </r>
  <r>
    <x v="4"/>
    <x v="1"/>
    <x v="6"/>
    <n v="90715"/>
    <x v="3"/>
    <x v="0"/>
    <n v="25279"/>
    <n v="24969"/>
    <n v="646834"/>
    <n v="38.6"/>
    <n v="39.1"/>
    <n v="1"/>
  </r>
  <r>
    <x v="4"/>
    <x v="1"/>
    <x v="6"/>
    <n v="90721"/>
    <x v="4"/>
    <x v="0"/>
    <n v="25"/>
    <n v="25"/>
    <n v="646834"/>
    <n v="0"/>
    <n v="0"/>
    <n v="1"/>
  </r>
  <r>
    <x v="4"/>
    <x v="1"/>
    <x v="6"/>
    <n v="90723"/>
    <x v="5"/>
    <x v="0"/>
    <n v="22"/>
    <n v="22"/>
    <n v="646834"/>
    <n v="0"/>
    <n v="0"/>
    <n v="1"/>
  </r>
  <r>
    <x v="4"/>
    <x v="1"/>
    <x v="3"/>
    <n v="90648"/>
    <x v="0"/>
    <x v="0"/>
    <n v="36"/>
    <n v="31"/>
    <n v="678954"/>
    <n v="0"/>
    <n v="0.1"/>
    <n v="1.2"/>
  </r>
  <r>
    <x v="4"/>
    <x v="1"/>
    <x v="3"/>
    <n v="90698"/>
    <x v="1"/>
    <x v="0"/>
    <n v="5"/>
    <n v="5"/>
    <n v="678954"/>
    <n v="0"/>
    <n v="0"/>
    <n v="1"/>
  </r>
  <r>
    <x v="4"/>
    <x v="1"/>
    <x v="3"/>
    <n v="90700"/>
    <x v="2"/>
    <x v="0"/>
    <n v="587"/>
    <n v="568"/>
    <n v="678954"/>
    <n v="0.8"/>
    <n v="0.9"/>
    <n v="1"/>
  </r>
  <r>
    <x v="4"/>
    <x v="1"/>
    <x v="3"/>
    <n v="90715"/>
    <x v="3"/>
    <x v="0"/>
    <n v="35618"/>
    <n v="34853"/>
    <n v="678954"/>
    <n v="51.3"/>
    <n v="52.5"/>
    <n v="1"/>
  </r>
  <r>
    <x v="4"/>
    <x v="1"/>
    <x v="3"/>
    <n v="90721"/>
    <x v="4"/>
    <x v="0"/>
    <n v="42"/>
    <n v="42"/>
    <n v="678954"/>
    <n v="0.1"/>
    <n v="0.1"/>
    <n v="1"/>
  </r>
  <r>
    <x v="4"/>
    <x v="1"/>
    <x v="3"/>
    <n v="90723"/>
    <x v="5"/>
    <x v="0"/>
    <n v="32"/>
    <n v="30"/>
    <n v="678954"/>
    <n v="0"/>
    <n v="0"/>
    <n v="1.1000000000000001"/>
  </r>
  <r>
    <x v="4"/>
    <x v="1"/>
    <x v="0"/>
    <n v="90648"/>
    <x v="0"/>
    <x v="0"/>
    <n v="34"/>
    <n v="33"/>
    <n v="699954"/>
    <n v="0"/>
    <n v="0"/>
    <n v="1"/>
  </r>
  <r>
    <x v="4"/>
    <x v="1"/>
    <x v="0"/>
    <n v="90698"/>
    <x v="1"/>
    <x v="0"/>
    <n v="7"/>
    <n v="6"/>
    <n v="699954"/>
    <n v="0"/>
    <n v="0"/>
    <n v="1.2"/>
  </r>
  <r>
    <x v="4"/>
    <x v="1"/>
    <x v="0"/>
    <n v="90700"/>
    <x v="2"/>
    <x v="0"/>
    <n v="454"/>
    <n v="433"/>
    <n v="699954"/>
    <n v="0.6"/>
    <n v="0.6"/>
    <n v="1"/>
  </r>
  <r>
    <x v="4"/>
    <x v="1"/>
    <x v="0"/>
    <n v="90715"/>
    <x v="3"/>
    <x v="0"/>
    <n v="37748"/>
    <n v="37053"/>
    <n v="699954"/>
    <n v="52.9"/>
    <n v="53.9"/>
    <n v="1"/>
  </r>
  <r>
    <x v="4"/>
    <x v="1"/>
    <x v="0"/>
    <n v="90721"/>
    <x v="4"/>
    <x v="0"/>
    <n v="43"/>
    <n v="41"/>
    <n v="699954"/>
    <n v="0.1"/>
    <n v="0.1"/>
    <n v="1"/>
  </r>
  <r>
    <x v="4"/>
    <x v="1"/>
    <x v="0"/>
    <n v="90723"/>
    <x v="5"/>
    <x v="0"/>
    <n v="28"/>
    <n v="25"/>
    <n v="699954"/>
    <n v="0"/>
    <n v="0"/>
    <n v="1.1000000000000001"/>
  </r>
  <r>
    <x v="4"/>
    <x v="1"/>
    <x v="1"/>
    <n v="90648"/>
    <x v="0"/>
    <x v="0"/>
    <n v="26"/>
    <n v="22"/>
    <n v="705764"/>
    <n v="0"/>
    <n v="0"/>
    <n v="1.2"/>
  </r>
  <r>
    <x v="4"/>
    <x v="1"/>
    <x v="1"/>
    <n v="90696"/>
    <x v="6"/>
    <x v="0"/>
    <n v="2"/>
    <n v="2"/>
    <n v="705764"/>
    <n v="0"/>
    <n v="0"/>
    <n v="1"/>
  </r>
  <r>
    <x v="4"/>
    <x v="1"/>
    <x v="1"/>
    <n v="90698"/>
    <x v="1"/>
    <x v="0"/>
    <n v="26"/>
    <n v="24"/>
    <n v="705764"/>
    <n v="0"/>
    <n v="0"/>
    <n v="1.1000000000000001"/>
  </r>
  <r>
    <x v="4"/>
    <x v="1"/>
    <x v="1"/>
    <n v="90700"/>
    <x v="2"/>
    <x v="0"/>
    <n v="189"/>
    <n v="180"/>
    <n v="705764"/>
    <n v="0.3"/>
    <n v="0.3"/>
    <n v="1"/>
  </r>
  <r>
    <x v="4"/>
    <x v="1"/>
    <x v="1"/>
    <n v="90715"/>
    <x v="3"/>
    <x v="0"/>
    <n v="32875"/>
    <n v="32019"/>
    <n v="705764"/>
    <n v="45.4"/>
    <n v="46.6"/>
    <n v="1"/>
  </r>
  <r>
    <x v="4"/>
    <x v="1"/>
    <x v="1"/>
    <n v="90721"/>
    <x v="4"/>
    <x v="0"/>
    <n v="16"/>
    <n v="16"/>
    <n v="705764"/>
    <n v="0"/>
    <n v="0"/>
    <n v="1"/>
  </r>
  <r>
    <x v="4"/>
    <x v="1"/>
    <x v="1"/>
    <n v="90723"/>
    <x v="5"/>
    <x v="0"/>
    <n v="17"/>
    <n v="15"/>
    <n v="705764"/>
    <n v="0"/>
    <n v="0"/>
    <n v="1.1000000000000001"/>
  </r>
  <r>
    <x v="4"/>
    <x v="1"/>
    <x v="2"/>
    <n v="90648"/>
    <x v="0"/>
    <x v="0"/>
    <n v="32"/>
    <n v="31"/>
    <n v="714811"/>
    <n v="0"/>
    <n v="0"/>
    <n v="1"/>
  </r>
  <r>
    <x v="4"/>
    <x v="1"/>
    <x v="2"/>
    <n v="90696"/>
    <x v="6"/>
    <x v="0"/>
    <n v="6"/>
    <n v="6"/>
    <n v="714811"/>
    <n v="0"/>
    <n v="0"/>
    <n v="1"/>
  </r>
  <r>
    <x v="4"/>
    <x v="1"/>
    <x v="2"/>
    <n v="90698"/>
    <x v="1"/>
    <x v="0"/>
    <n v="37"/>
    <n v="32"/>
    <n v="714811"/>
    <n v="0"/>
    <n v="0.1"/>
    <n v="1.2"/>
  </r>
  <r>
    <x v="4"/>
    <x v="1"/>
    <x v="2"/>
    <n v="90700"/>
    <x v="2"/>
    <x v="0"/>
    <n v="87"/>
    <n v="82"/>
    <n v="714811"/>
    <n v="0.1"/>
    <n v="0.1"/>
    <n v="1.1000000000000001"/>
  </r>
  <r>
    <x v="4"/>
    <x v="1"/>
    <x v="2"/>
    <n v="90715"/>
    <x v="3"/>
    <x v="0"/>
    <n v="28806"/>
    <n v="28274"/>
    <n v="714811"/>
    <n v="39.6"/>
    <n v="40.299999999999997"/>
    <n v="1"/>
  </r>
  <r>
    <x v="4"/>
    <x v="1"/>
    <x v="2"/>
    <n v="90721"/>
    <x v="4"/>
    <x v="0"/>
    <n v="12"/>
    <n v="12"/>
    <n v="714811"/>
    <n v="0"/>
    <n v="0"/>
    <n v="1"/>
  </r>
  <r>
    <x v="4"/>
    <x v="1"/>
    <x v="2"/>
    <n v="90723"/>
    <x v="5"/>
    <x v="0"/>
    <n v="9"/>
    <n v="9"/>
    <n v="714811"/>
    <n v="0"/>
    <n v="0"/>
    <n v="1"/>
  </r>
  <r>
    <x v="5"/>
    <x v="0"/>
    <x v="0"/>
    <n v="90648"/>
    <x v="0"/>
    <x v="0"/>
    <n v="2"/>
    <n v="2"/>
    <n v="13430"/>
    <n v="0.1"/>
    <n v="0.1"/>
    <n v="1"/>
  </r>
  <r>
    <x v="5"/>
    <x v="0"/>
    <x v="0"/>
    <n v="90700"/>
    <x v="2"/>
    <x v="0"/>
    <n v="5"/>
    <n v="3"/>
    <n v="13430"/>
    <n v="0.2"/>
    <n v="0.4"/>
    <n v="1.7"/>
  </r>
  <r>
    <x v="5"/>
    <x v="0"/>
    <x v="0"/>
    <n v="90715"/>
    <x v="3"/>
    <x v="0"/>
    <n v="240"/>
    <n v="240"/>
    <n v="13430"/>
    <n v="17.899999999999999"/>
    <n v="17.899999999999999"/>
    <n v="1"/>
  </r>
  <r>
    <x v="5"/>
    <x v="0"/>
    <x v="0"/>
    <n v="90723"/>
    <x v="5"/>
    <x v="0"/>
    <n v="3"/>
    <n v="3"/>
    <n v="13430"/>
    <n v="0.2"/>
    <n v="0.2"/>
    <n v="1"/>
  </r>
  <r>
    <x v="5"/>
    <x v="0"/>
    <x v="1"/>
    <n v="90698"/>
    <x v="1"/>
    <x v="0"/>
    <n v="3"/>
    <n v="3"/>
    <n v="23840"/>
    <n v="0.1"/>
    <n v="0.1"/>
    <n v="1"/>
  </r>
  <r>
    <x v="5"/>
    <x v="0"/>
    <x v="1"/>
    <n v="90700"/>
    <x v="2"/>
    <x v="0"/>
    <n v="1"/>
    <n v="1"/>
    <n v="23840"/>
    <n v="0"/>
    <n v="0"/>
    <n v="1"/>
  </r>
  <r>
    <x v="5"/>
    <x v="0"/>
    <x v="1"/>
    <n v="90715"/>
    <x v="3"/>
    <x v="0"/>
    <n v="175"/>
    <n v="174"/>
    <n v="23840"/>
    <n v="7.3"/>
    <n v="7.3"/>
    <n v="1"/>
  </r>
  <r>
    <x v="5"/>
    <x v="0"/>
    <x v="1"/>
    <n v="90723"/>
    <x v="5"/>
    <x v="0"/>
    <n v="1"/>
    <n v="1"/>
    <n v="23840"/>
    <n v="0"/>
    <n v="0"/>
    <n v="1"/>
  </r>
  <r>
    <x v="5"/>
    <x v="0"/>
    <x v="2"/>
    <n v="90648"/>
    <x v="0"/>
    <x v="0"/>
    <n v="1"/>
    <n v="1"/>
    <n v="22340"/>
    <n v="0"/>
    <n v="0"/>
    <n v="1"/>
  </r>
  <r>
    <x v="5"/>
    <x v="0"/>
    <x v="2"/>
    <n v="90715"/>
    <x v="3"/>
    <x v="0"/>
    <n v="269"/>
    <n v="269"/>
    <n v="22340"/>
    <n v="12"/>
    <n v="12"/>
    <n v="1"/>
  </r>
  <r>
    <x v="5"/>
    <x v="0"/>
    <x v="2"/>
    <n v="90723"/>
    <x v="5"/>
    <x v="0"/>
    <n v="1"/>
    <n v="1"/>
    <n v="22340"/>
    <n v="0"/>
    <n v="0"/>
    <n v="1"/>
  </r>
  <r>
    <x v="5"/>
    <x v="1"/>
    <x v="0"/>
    <n v="90700"/>
    <x v="2"/>
    <x v="0"/>
    <n v="1"/>
    <n v="1"/>
    <n v="12914"/>
    <n v="0.1"/>
    <n v="0.1"/>
    <n v="1"/>
  </r>
  <r>
    <x v="5"/>
    <x v="1"/>
    <x v="0"/>
    <n v="90715"/>
    <x v="3"/>
    <x v="0"/>
    <n v="177"/>
    <n v="177"/>
    <n v="12914"/>
    <n v="13.7"/>
    <n v="13.7"/>
    <n v="1"/>
  </r>
  <r>
    <x v="5"/>
    <x v="1"/>
    <x v="1"/>
    <n v="90715"/>
    <x v="3"/>
    <x v="0"/>
    <n v="134"/>
    <n v="134"/>
    <n v="22171"/>
    <n v="6"/>
    <n v="6"/>
    <n v="1"/>
  </r>
  <r>
    <x v="5"/>
    <x v="1"/>
    <x v="1"/>
    <n v="90723"/>
    <x v="5"/>
    <x v="0"/>
    <n v="2"/>
    <n v="2"/>
    <n v="22171"/>
    <n v="0.1"/>
    <n v="0.1"/>
    <n v="1"/>
  </r>
  <r>
    <x v="5"/>
    <x v="1"/>
    <x v="2"/>
    <n v="90648"/>
    <x v="0"/>
    <x v="0"/>
    <n v="2"/>
    <n v="2"/>
    <n v="21113"/>
    <n v="0.1"/>
    <n v="0.1"/>
    <n v="1"/>
  </r>
  <r>
    <x v="5"/>
    <x v="1"/>
    <x v="2"/>
    <n v="90698"/>
    <x v="1"/>
    <x v="0"/>
    <n v="1"/>
    <n v="1"/>
    <n v="21113"/>
    <n v="0"/>
    <n v="0"/>
    <n v="1"/>
  </r>
  <r>
    <x v="5"/>
    <x v="1"/>
    <x v="2"/>
    <n v="90700"/>
    <x v="2"/>
    <x v="0"/>
    <n v="1"/>
    <n v="1"/>
    <n v="21113"/>
    <n v="0"/>
    <n v="0"/>
    <n v="1"/>
  </r>
  <r>
    <x v="5"/>
    <x v="1"/>
    <x v="2"/>
    <n v="90715"/>
    <x v="3"/>
    <x v="0"/>
    <n v="203"/>
    <n v="202"/>
    <n v="21113"/>
    <n v="9.6"/>
    <n v="9.6"/>
    <n v="1"/>
  </r>
  <r>
    <x v="5"/>
    <x v="1"/>
    <x v="2"/>
    <n v="90723"/>
    <x v="5"/>
    <x v="0"/>
    <n v="1"/>
    <n v="1"/>
    <n v="21113"/>
    <n v="0"/>
    <n v="0"/>
    <n v="1"/>
  </r>
  <r>
    <x v="5"/>
    <x v="0"/>
    <x v="3"/>
    <n v="90648"/>
    <x v="0"/>
    <x v="0"/>
    <n v="2"/>
    <n v="2"/>
    <m/>
    <m/>
    <m/>
    <n v="1"/>
  </r>
  <r>
    <x v="5"/>
    <x v="0"/>
    <x v="3"/>
    <n v="90700"/>
    <x v="2"/>
    <x v="0"/>
    <n v="1"/>
    <n v="1"/>
    <m/>
    <m/>
    <m/>
    <n v="1"/>
  </r>
  <r>
    <x v="5"/>
    <x v="0"/>
    <x v="3"/>
    <n v="90715"/>
    <x v="3"/>
    <x v="0"/>
    <n v="183"/>
    <n v="182"/>
    <m/>
    <m/>
    <m/>
    <n v="1"/>
  </r>
  <r>
    <x v="5"/>
    <x v="0"/>
    <x v="0"/>
    <n v="90648"/>
    <x v="0"/>
    <x v="0"/>
    <n v="1"/>
    <n v="1"/>
    <n v="32505"/>
    <n v="0"/>
    <n v="0"/>
    <n v="1"/>
  </r>
  <r>
    <x v="5"/>
    <x v="0"/>
    <x v="0"/>
    <n v="90700"/>
    <x v="2"/>
    <x v="0"/>
    <n v="3"/>
    <n v="3"/>
    <n v="32505"/>
    <n v="0.1"/>
    <n v="0.1"/>
    <n v="1"/>
  </r>
  <r>
    <x v="5"/>
    <x v="0"/>
    <x v="0"/>
    <n v="90715"/>
    <x v="3"/>
    <x v="0"/>
    <n v="226"/>
    <n v="221"/>
    <n v="32505"/>
    <n v="6.8"/>
    <n v="7"/>
    <n v="1"/>
  </r>
  <r>
    <x v="5"/>
    <x v="0"/>
    <x v="0"/>
    <n v="90721"/>
    <x v="4"/>
    <x v="0"/>
    <n v="1"/>
    <n v="1"/>
    <n v="32505"/>
    <n v="0"/>
    <n v="0"/>
    <n v="1"/>
  </r>
  <r>
    <x v="5"/>
    <x v="0"/>
    <x v="1"/>
    <n v="90648"/>
    <x v="0"/>
    <x v="0"/>
    <n v="2"/>
    <n v="2"/>
    <n v="26755"/>
    <n v="0.1"/>
    <n v="0.1"/>
    <n v="1"/>
  </r>
  <r>
    <x v="5"/>
    <x v="0"/>
    <x v="1"/>
    <n v="90698"/>
    <x v="1"/>
    <x v="0"/>
    <n v="3"/>
    <n v="3"/>
    <n v="26755"/>
    <n v="0.1"/>
    <n v="0.1"/>
    <n v="1"/>
  </r>
  <r>
    <x v="5"/>
    <x v="0"/>
    <x v="1"/>
    <n v="90715"/>
    <x v="3"/>
    <x v="0"/>
    <n v="300"/>
    <n v="291"/>
    <n v="26755"/>
    <n v="10.9"/>
    <n v="11.2"/>
    <n v="1"/>
  </r>
  <r>
    <x v="5"/>
    <x v="0"/>
    <x v="2"/>
    <n v="90648"/>
    <x v="0"/>
    <x v="0"/>
    <n v="2"/>
    <n v="2"/>
    <n v="24348"/>
    <n v="0.1"/>
    <n v="0.1"/>
    <n v="1"/>
  </r>
  <r>
    <x v="5"/>
    <x v="0"/>
    <x v="2"/>
    <n v="90698"/>
    <x v="1"/>
    <x v="0"/>
    <n v="1"/>
    <n v="1"/>
    <n v="24348"/>
    <n v="0"/>
    <n v="0"/>
    <n v="1"/>
  </r>
  <r>
    <x v="5"/>
    <x v="0"/>
    <x v="2"/>
    <n v="90700"/>
    <x v="2"/>
    <x v="0"/>
    <n v="2"/>
    <n v="2"/>
    <n v="24348"/>
    <n v="0.1"/>
    <n v="0.1"/>
    <n v="1"/>
  </r>
  <r>
    <x v="5"/>
    <x v="0"/>
    <x v="2"/>
    <n v="90715"/>
    <x v="3"/>
    <x v="0"/>
    <n v="226"/>
    <n v="225"/>
    <n v="24348"/>
    <n v="9.1999999999999993"/>
    <n v="9.3000000000000007"/>
    <n v="1"/>
  </r>
  <r>
    <x v="5"/>
    <x v="0"/>
    <x v="2"/>
    <n v="90721"/>
    <x v="4"/>
    <x v="0"/>
    <n v="1"/>
    <n v="1"/>
    <n v="24348"/>
    <n v="0"/>
    <n v="0"/>
    <n v="1"/>
  </r>
  <r>
    <x v="5"/>
    <x v="1"/>
    <x v="3"/>
    <n v="90648"/>
    <x v="0"/>
    <x v="0"/>
    <n v="1"/>
    <n v="1"/>
    <m/>
    <m/>
    <m/>
    <n v="1"/>
  </r>
  <r>
    <x v="5"/>
    <x v="1"/>
    <x v="3"/>
    <n v="90700"/>
    <x v="2"/>
    <x v="0"/>
    <n v="5"/>
    <n v="5"/>
    <m/>
    <m/>
    <m/>
    <n v="1"/>
  </r>
  <r>
    <x v="5"/>
    <x v="1"/>
    <x v="3"/>
    <n v="90715"/>
    <x v="3"/>
    <x v="0"/>
    <n v="117"/>
    <n v="117"/>
    <m/>
    <m/>
    <m/>
    <n v="1"/>
  </r>
  <r>
    <x v="5"/>
    <x v="1"/>
    <x v="0"/>
    <n v="90700"/>
    <x v="2"/>
    <x v="0"/>
    <n v="2"/>
    <n v="2"/>
    <n v="33168"/>
    <n v="0.1"/>
    <n v="0.1"/>
    <n v="1"/>
  </r>
  <r>
    <x v="5"/>
    <x v="1"/>
    <x v="0"/>
    <n v="90715"/>
    <x v="3"/>
    <x v="0"/>
    <n v="172"/>
    <n v="169"/>
    <n v="33168"/>
    <n v="5.0999999999999996"/>
    <n v="5.2"/>
    <n v="1"/>
  </r>
  <r>
    <x v="5"/>
    <x v="1"/>
    <x v="0"/>
    <n v="90721"/>
    <x v="4"/>
    <x v="0"/>
    <n v="1"/>
    <n v="1"/>
    <n v="33168"/>
    <n v="0"/>
    <n v="0"/>
    <n v="1"/>
  </r>
  <r>
    <x v="5"/>
    <x v="1"/>
    <x v="0"/>
    <n v="90723"/>
    <x v="5"/>
    <x v="0"/>
    <n v="1"/>
    <n v="1"/>
    <n v="33168"/>
    <n v="0"/>
    <n v="0"/>
    <n v="1"/>
  </r>
  <r>
    <x v="5"/>
    <x v="1"/>
    <x v="1"/>
    <n v="90700"/>
    <x v="2"/>
    <x v="0"/>
    <n v="3"/>
    <n v="3"/>
    <n v="27122"/>
    <n v="0.1"/>
    <n v="0.1"/>
    <n v="1"/>
  </r>
  <r>
    <x v="5"/>
    <x v="1"/>
    <x v="1"/>
    <n v="90715"/>
    <x v="3"/>
    <x v="0"/>
    <n v="215"/>
    <n v="213"/>
    <n v="27122"/>
    <n v="7.9"/>
    <n v="7.9"/>
    <n v="1"/>
  </r>
  <r>
    <x v="5"/>
    <x v="1"/>
    <x v="1"/>
    <n v="90721"/>
    <x v="4"/>
    <x v="0"/>
    <n v="1"/>
    <n v="1"/>
    <n v="27122"/>
    <n v="0"/>
    <n v="0"/>
    <n v="1"/>
  </r>
  <r>
    <x v="5"/>
    <x v="1"/>
    <x v="2"/>
    <n v="90700"/>
    <x v="2"/>
    <x v="0"/>
    <n v="3"/>
    <n v="3"/>
    <n v="24748"/>
    <n v="0.1"/>
    <n v="0.1"/>
    <n v="1"/>
  </r>
  <r>
    <x v="5"/>
    <x v="1"/>
    <x v="2"/>
    <n v="90715"/>
    <x v="3"/>
    <x v="0"/>
    <n v="192"/>
    <n v="191"/>
    <n v="24748"/>
    <n v="7.7"/>
    <n v="7.8"/>
    <n v="1"/>
  </r>
  <r>
    <x v="5"/>
    <x v="0"/>
    <x v="4"/>
    <n v="90648"/>
    <x v="0"/>
    <x v="0"/>
    <n v="10"/>
    <n v="8"/>
    <n v="331735"/>
    <n v="0"/>
    <n v="0"/>
    <n v="1.2"/>
  </r>
  <r>
    <x v="5"/>
    <x v="0"/>
    <x v="4"/>
    <n v="90698"/>
    <x v="1"/>
    <x v="0"/>
    <n v="2"/>
    <n v="1"/>
    <n v="331735"/>
    <n v="0"/>
    <n v="0"/>
    <n v="2"/>
  </r>
  <r>
    <x v="5"/>
    <x v="0"/>
    <x v="4"/>
    <n v="90700"/>
    <x v="2"/>
    <x v="0"/>
    <n v="68"/>
    <n v="55"/>
    <n v="331735"/>
    <n v="0.2"/>
    <n v="0.2"/>
    <n v="1.2"/>
  </r>
  <r>
    <x v="5"/>
    <x v="0"/>
    <x v="4"/>
    <n v="90715"/>
    <x v="3"/>
    <x v="0"/>
    <n v="4"/>
    <n v="4"/>
    <n v="331735"/>
    <n v="0"/>
    <n v="0"/>
    <n v="1"/>
  </r>
  <r>
    <x v="5"/>
    <x v="0"/>
    <x v="4"/>
    <n v="90721"/>
    <x v="4"/>
    <x v="0"/>
    <n v="10"/>
    <n v="10"/>
    <n v="331735"/>
    <n v="0"/>
    <n v="0"/>
    <n v="1"/>
  </r>
  <r>
    <x v="5"/>
    <x v="0"/>
    <x v="4"/>
    <n v="90723"/>
    <x v="5"/>
    <x v="0"/>
    <n v="11"/>
    <n v="10"/>
    <n v="331735"/>
    <n v="0"/>
    <n v="0"/>
    <n v="1.1000000000000001"/>
  </r>
  <r>
    <x v="5"/>
    <x v="0"/>
    <x v="5"/>
    <n v="90648"/>
    <x v="0"/>
    <x v="0"/>
    <n v="16"/>
    <n v="14"/>
    <n v="367743"/>
    <n v="0"/>
    <n v="0"/>
    <n v="1.1000000000000001"/>
  </r>
  <r>
    <x v="5"/>
    <x v="0"/>
    <x v="5"/>
    <n v="90700"/>
    <x v="2"/>
    <x v="0"/>
    <n v="56"/>
    <n v="50"/>
    <n v="367743"/>
    <n v="0.1"/>
    <n v="0.2"/>
    <n v="1.1000000000000001"/>
  </r>
  <r>
    <x v="5"/>
    <x v="0"/>
    <x v="5"/>
    <n v="90715"/>
    <x v="3"/>
    <x v="0"/>
    <n v="290"/>
    <n v="283"/>
    <n v="367743"/>
    <n v="0.8"/>
    <n v="0.8"/>
    <n v="1"/>
  </r>
  <r>
    <x v="5"/>
    <x v="0"/>
    <x v="5"/>
    <n v="90721"/>
    <x v="4"/>
    <x v="0"/>
    <n v="4"/>
    <n v="4"/>
    <n v="367743"/>
    <n v="0"/>
    <n v="0"/>
    <n v="1"/>
  </r>
  <r>
    <x v="5"/>
    <x v="0"/>
    <x v="5"/>
    <n v="90723"/>
    <x v="5"/>
    <x v="0"/>
    <n v="25"/>
    <n v="15"/>
    <n v="367743"/>
    <n v="0"/>
    <n v="0.1"/>
    <n v="1.7"/>
  </r>
  <r>
    <x v="5"/>
    <x v="0"/>
    <x v="6"/>
    <n v="90648"/>
    <x v="0"/>
    <x v="0"/>
    <n v="20"/>
    <n v="19"/>
    <n v="390287"/>
    <n v="0"/>
    <n v="0.1"/>
    <n v="1.1000000000000001"/>
  </r>
  <r>
    <x v="5"/>
    <x v="0"/>
    <x v="6"/>
    <n v="90698"/>
    <x v="1"/>
    <x v="0"/>
    <n v="3"/>
    <n v="3"/>
    <n v="390287"/>
    <n v="0"/>
    <n v="0"/>
    <n v="1"/>
  </r>
  <r>
    <x v="5"/>
    <x v="0"/>
    <x v="6"/>
    <n v="90700"/>
    <x v="2"/>
    <x v="0"/>
    <n v="122"/>
    <n v="112"/>
    <n v="390287"/>
    <n v="0.3"/>
    <n v="0.3"/>
    <n v="1.1000000000000001"/>
  </r>
  <r>
    <x v="5"/>
    <x v="0"/>
    <x v="6"/>
    <n v="90715"/>
    <x v="3"/>
    <x v="0"/>
    <n v="3944"/>
    <n v="3882"/>
    <n v="390287"/>
    <n v="9.9"/>
    <n v="10.1"/>
    <n v="1"/>
  </r>
  <r>
    <x v="5"/>
    <x v="0"/>
    <x v="6"/>
    <n v="90721"/>
    <x v="4"/>
    <x v="0"/>
    <n v="12"/>
    <n v="12"/>
    <n v="390287"/>
    <n v="0"/>
    <n v="0"/>
    <n v="1"/>
  </r>
  <r>
    <x v="5"/>
    <x v="0"/>
    <x v="6"/>
    <n v="90723"/>
    <x v="5"/>
    <x v="0"/>
    <n v="21"/>
    <n v="16"/>
    <n v="390287"/>
    <n v="0"/>
    <n v="0.1"/>
    <n v="1.3"/>
  </r>
  <r>
    <x v="5"/>
    <x v="0"/>
    <x v="3"/>
    <n v="90648"/>
    <x v="0"/>
    <x v="0"/>
    <n v="43"/>
    <n v="37"/>
    <n v="403502"/>
    <n v="0.1"/>
    <n v="0.1"/>
    <n v="1.2"/>
  </r>
  <r>
    <x v="5"/>
    <x v="0"/>
    <x v="3"/>
    <n v="90698"/>
    <x v="1"/>
    <x v="0"/>
    <n v="3"/>
    <n v="3"/>
    <n v="403502"/>
    <n v="0"/>
    <n v="0"/>
    <n v="1"/>
  </r>
  <r>
    <x v="5"/>
    <x v="0"/>
    <x v="3"/>
    <n v="90700"/>
    <x v="2"/>
    <x v="0"/>
    <n v="131"/>
    <n v="122"/>
    <n v="403502"/>
    <n v="0.3"/>
    <n v="0.3"/>
    <n v="1.1000000000000001"/>
  </r>
  <r>
    <x v="5"/>
    <x v="0"/>
    <x v="3"/>
    <n v="90715"/>
    <x v="3"/>
    <x v="0"/>
    <n v="7581"/>
    <n v="7374"/>
    <n v="403502"/>
    <n v="18.3"/>
    <n v="18.8"/>
    <n v="1"/>
  </r>
  <r>
    <x v="5"/>
    <x v="0"/>
    <x v="3"/>
    <n v="90721"/>
    <x v="4"/>
    <x v="0"/>
    <n v="7"/>
    <n v="7"/>
    <n v="403502"/>
    <n v="0"/>
    <n v="0"/>
    <n v="1"/>
  </r>
  <r>
    <x v="5"/>
    <x v="0"/>
    <x v="3"/>
    <n v="90723"/>
    <x v="5"/>
    <x v="0"/>
    <n v="14"/>
    <n v="9"/>
    <n v="403502"/>
    <n v="0"/>
    <n v="0"/>
    <n v="1.6"/>
  </r>
  <r>
    <x v="5"/>
    <x v="0"/>
    <x v="0"/>
    <n v="90648"/>
    <x v="0"/>
    <x v="0"/>
    <n v="34"/>
    <n v="33"/>
    <n v="414897"/>
    <n v="0.1"/>
    <n v="0.1"/>
    <n v="1"/>
  </r>
  <r>
    <x v="5"/>
    <x v="0"/>
    <x v="0"/>
    <n v="90696"/>
    <x v="6"/>
    <x v="0"/>
    <n v="1"/>
    <n v="1"/>
    <n v="414897"/>
    <n v="0"/>
    <n v="0"/>
    <n v="1"/>
  </r>
  <r>
    <x v="5"/>
    <x v="0"/>
    <x v="0"/>
    <n v="90698"/>
    <x v="1"/>
    <x v="0"/>
    <n v="5"/>
    <n v="5"/>
    <n v="414897"/>
    <n v="0"/>
    <n v="0"/>
    <n v="1"/>
  </r>
  <r>
    <x v="5"/>
    <x v="0"/>
    <x v="0"/>
    <n v="90700"/>
    <x v="2"/>
    <x v="0"/>
    <n v="90"/>
    <n v="88"/>
    <n v="414897"/>
    <n v="0.2"/>
    <n v="0.2"/>
    <n v="1"/>
  </r>
  <r>
    <x v="5"/>
    <x v="0"/>
    <x v="0"/>
    <n v="90715"/>
    <x v="3"/>
    <x v="0"/>
    <n v="8630"/>
    <n v="8437"/>
    <n v="414897"/>
    <n v="20.3"/>
    <n v="20.8"/>
    <n v="1"/>
  </r>
  <r>
    <x v="5"/>
    <x v="0"/>
    <x v="0"/>
    <n v="90721"/>
    <x v="4"/>
    <x v="0"/>
    <n v="5"/>
    <n v="5"/>
    <n v="414897"/>
    <n v="0"/>
    <n v="0"/>
    <n v="1"/>
  </r>
  <r>
    <x v="5"/>
    <x v="0"/>
    <x v="0"/>
    <n v="90723"/>
    <x v="5"/>
    <x v="0"/>
    <n v="8"/>
    <n v="8"/>
    <n v="414897"/>
    <n v="0"/>
    <n v="0"/>
    <n v="1"/>
  </r>
  <r>
    <x v="5"/>
    <x v="0"/>
    <x v="1"/>
    <n v="90648"/>
    <x v="0"/>
    <x v="0"/>
    <n v="20"/>
    <n v="18"/>
    <n v="436878"/>
    <n v="0"/>
    <n v="0"/>
    <n v="1.1000000000000001"/>
  </r>
  <r>
    <x v="5"/>
    <x v="0"/>
    <x v="1"/>
    <n v="90698"/>
    <x v="1"/>
    <x v="0"/>
    <n v="15"/>
    <n v="13"/>
    <n v="436878"/>
    <n v="0"/>
    <n v="0"/>
    <n v="1.2"/>
  </r>
  <r>
    <x v="5"/>
    <x v="0"/>
    <x v="1"/>
    <n v="90700"/>
    <x v="2"/>
    <x v="0"/>
    <n v="41"/>
    <n v="41"/>
    <n v="436878"/>
    <n v="0.1"/>
    <n v="0.1"/>
    <n v="1"/>
  </r>
  <r>
    <x v="5"/>
    <x v="0"/>
    <x v="1"/>
    <n v="90715"/>
    <x v="3"/>
    <x v="0"/>
    <n v="9030"/>
    <n v="8707"/>
    <n v="436878"/>
    <n v="19.899999999999999"/>
    <n v="20.7"/>
    <n v="1"/>
  </r>
  <r>
    <x v="5"/>
    <x v="0"/>
    <x v="1"/>
    <n v="90721"/>
    <x v="4"/>
    <x v="0"/>
    <n v="10"/>
    <n v="10"/>
    <n v="436878"/>
    <n v="0"/>
    <n v="0"/>
    <n v="1"/>
  </r>
  <r>
    <x v="5"/>
    <x v="0"/>
    <x v="1"/>
    <n v="90723"/>
    <x v="5"/>
    <x v="0"/>
    <n v="2"/>
    <n v="2"/>
    <n v="436878"/>
    <n v="0"/>
    <n v="0"/>
    <n v="1"/>
  </r>
  <r>
    <x v="5"/>
    <x v="0"/>
    <x v="2"/>
    <n v="90648"/>
    <x v="0"/>
    <x v="0"/>
    <n v="19"/>
    <n v="16"/>
    <n v="459030"/>
    <n v="0"/>
    <n v="0"/>
    <n v="1.2"/>
  </r>
  <r>
    <x v="5"/>
    <x v="0"/>
    <x v="2"/>
    <n v="90698"/>
    <x v="1"/>
    <x v="0"/>
    <n v="12"/>
    <n v="11"/>
    <n v="459030"/>
    <n v="0"/>
    <n v="0"/>
    <n v="1.1000000000000001"/>
  </r>
  <r>
    <x v="5"/>
    <x v="0"/>
    <x v="2"/>
    <n v="90700"/>
    <x v="2"/>
    <x v="0"/>
    <n v="16"/>
    <n v="14"/>
    <n v="459030"/>
    <n v="0"/>
    <n v="0"/>
    <n v="1.1000000000000001"/>
  </r>
  <r>
    <x v="5"/>
    <x v="0"/>
    <x v="2"/>
    <n v="90715"/>
    <x v="3"/>
    <x v="0"/>
    <n v="9165"/>
    <n v="8815"/>
    <n v="459030"/>
    <n v="19.2"/>
    <n v="20"/>
    <n v="1"/>
  </r>
  <r>
    <x v="5"/>
    <x v="0"/>
    <x v="2"/>
    <n v="90721"/>
    <x v="4"/>
    <x v="0"/>
    <n v="4"/>
    <n v="4"/>
    <n v="459030"/>
    <n v="0"/>
    <n v="0"/>
    <n v="1"/>
  </r>
  <r>
    <x v="5"/>
    <x v="0"/>
    <x v="2"/>
    <n v="90723"/>
    <x v="5"/>
    <x v="0"/>
    <n v="3"/>
    <n v="3"/>
    <n v="459030"/>
    <n v="0"/>
    <n v="0"/>
    <n v="1"/>
  </r>
  <r>
    <x v="5"/>
    <x v="1"/>
    <x v="4"/>
    <n v="90648"/>
    <x v="0"/>
    <x v="0"/>
    <n v="7"/>
    <n v="7"/>
    <n v="329296"/>
    <n v="0"/>
    <n v="0"/>
    <n v="1"/>
  </r>
  <r>
    <x v="5"/>
    <x v="1"/>
    <x v="4"/>
    <n v="90700"/>
    <x v="2"/>
    <x v="0"/>
    <n v="34"/>
    <n v="34"/>
    <n v="329296"/>
    <n v="0.1"/>
    <n v="0.1"/>
    <n v="1"/>
  </r>
  <r>
    <x v="5"/>
    <x v="1"/>
    <x v="4"/>
    <n v="90715"/>
    <x v="3"/>
    <x v="0"/>
    <n v="2"/>
    <n v="2"/>
    <n v="329296"/>
    <n v="0"/>
    <n v="0"/>
    <n v="1"/>
  </r>
  <r>
    <x v="5"/>
    <x v="1"/>
    <x v="4"/>
    <n v="90721"/>
    <x v="4"/>
    <x v="0"/>
    <n v="1"/>
    <n v="1"/>
    <n v="329296"/>
    <n v="0"/>
    <n v="0"/>
    <n v="1"/>
  </r>
  <r>
    <x v="5"/>
    <x v="1"/>
    <x v="4"/>
    <n v="90723"/>
    <x v="5"/>
    <x v="0"/>
    <n v="14"/>
    <n v="10"/>
    <n v="329296"/>
    <n v="0"/>
    <n v="0"/>
    <n v="1.4"/>
  </r>
  <r>
    <x v="5"/>
    <x v="1"/>
    <x v="5"/>
    <n v="90648"/>
    <x v="0"/>
    <x v="0"/>
    <n v="6"/>
    <n v="6"/>
    <n v="366885"/>
    <n v="0"/>
    <n v="0"/>
    <n v="1"/>
  </r>
  <r>
    <x v="5"/>
    <x v="1"/>
    <x v="5"/>
    <n v="90700"/>
    <x v="2"/>
    <x v="0"/>
    <n v="36"/>
    <n v="35"/>
    <n v="366885"/>
    <n v="0.1"/>
    <n v="0.1"/>
    <n v="1"/>
  </r>
  <r>
    <x v="5"/>
    <x v="1"/>
    <x v="5"/>
    <n v="90715"/>
    <x v="3"/>
    <x v="0"/>
    <n v="252"/>
    <n v="251"/>
    <n v="366885"/>
    <n v="0.7"/>
    <n v="0.7"/>
    <n v="1"/>
  </r>
  <r>
    <x v="5"/>
    <x v="1"/>
    <x v="5"/>
    <n v="90721"/>
    <x v="4"/>
    <x v="0"/>
    <n v="2"/>
    <n v="2"/>
    <n v="366885"/>
    <n v="0"/>
    <n v="0"/>
    <n v="1"/>
  </r>
  <r>
    <x v="5"/>
    <x v="1"/>
    <x v="5"/>
    <n v="90723"/>
    <x v="5"/>
    <x v="0"/>
    <n v="3"/>
    <n v="3"/>
    <n v="366885"/>
    <n v="0"/>
    <n v="0"/>
    <n v="1"/>
  </r>
  <r>
    <x v="5"/>
    <x v="1"/>
    <x v="6"/>
    <n v="90648"/>
    <x v="0"/>
    <x v="0"/>
    <n v="6"/>
    <n v="6"/>
    <n v="392131"/>
    <n v="0"/>
    <n v="0"/>
    <n v="1"/>
  </r>
  <r>
    <x v="5"/>
    <x v="1"/>
    <x v="6"/>
    <n v="90698"/>
    <x v="1"/>
    <x v="0"/>
    <n v="3"/>
    <n v="2"/>
    <n v="392131"/>
    <n v="0"/>
    <n v="0"/>
    <n v="1.5"/>
  </r>
  <r>
    <x v="5"/>
    <x v="1"/>
    <x v="6"/>
    <n v="90700"/>
    <x v="2"/>
    <x v="0"/>
    <n v="68"/>
    <n v="67"/>
    <n v="392131"/>
    <n v="0.2"/>
    <n v="0.2"/>
    <n v="1"/>
  </r>
  <r>
    <x v="5"/>
    <x v="1"/>
    <x v="6"/>
    <n v="90715"/>
    <x v="3"/>
    <x v="0"/>
    <n v="3245"/>
    <n v="3197"/>
    <n v="392131"/>
    <n v="8.1999999999999993"/>
    <n v="8.3000000000000007"/>
    <n v="1"/>
  </r>
  <r>
    <x v="5"/>
    <x v="1"/>
    <x v="6"/>
    <n v="90721"/>
    <x v="4"/>
    <x v="0"/>
    <n v="12"/>
    <n v="10"/>
    <n v="392131"/>
    <n v="0"/>
    <n v="0"/>
    <n v="1.2"/>
  </r>
  <r>
    <x v="5"/>
    <x v="1"/>
    <x v="6"/>
    <n v="90723"/>
    <x v="5"/>
    <x v="0"/>
    <n v="10"/>
    <n v="10"/>
    <n v="392131"/>
    <n v="0"/>
    <n v="0"/>
    <n v="1"/>
  </r>
  <r>
    <x v="5"/>
    <x v="1"/>
    <x v="3"/>
    <n v="90648"/>
    <x v="0"/>
    <x v="0"/>
    <n v="9"/>
    <n v="7"/>
    <n v="408427"/>
    <n v="0"/>
    <n v="0"/>
    <n v="1.3"/>
  </r>
  <r>
    <x v="5"/>
    <x v="1"/>
    <x v="3"/>
    <n v="90698"/>
    <x v="1"/>
    <x v="0"/>
    <n v="2"/>
    <n v="2"/>
    <n v="408427"/>
    <n v="0"/>
    <n v="0"/>
    <n v="1"/>
  </r>
  <r>
    <x v="5"/>
    <x v="1"/>
    <x v="3"/>
    <n v="90700"/>
    <x v="2"/>
    <x v="0"/>
    <n v="99"/>
    <n v="95"/>
    <n v="408427"/>
    <n v="0.2"/>
    <n v="0.2"/>
    <n v="1"/>
  </r>
  <r>
    <x v="5"/>
    <x v="1"/>
    <x v="3"/>
    <n v="90715"/>
    <x v="3"/>
    <x v="0"/>
    <n v="5718"/>
    <n v="5571"/>
    <n v="408427"/>
    <n v="13.6"/>
    <n v="14"/>
    <n v="1"/>
  </r>
  <r>
    <x v="5"/>
    <x v="1"/>
    <x v="3"/>
    <n v="90721"/>
    <x v="4"/>
    <x v="0"/>
    <n v="6"/>
    <n v="6"/>
    <n v="408427"/>
    <n v="0"/>
    <n v="0"/>
    <n v="1"/>
  </r>
  <r>
    <x v="5"/>
    <x v="1"/>
    <x v="3"/>
    <n v="90723"/>
    <x v="5"/>
    <x v="0"/>
    <n v="14"/>
    <n v="13"/>
    <n v="408427"/>
    <n v="0"/>
    <n v="0"/>
    <n v="1.1000000000000001"/>
  </r>
  <r>
    <x v="5"/>
    <x v="1"/>
    <x v="0"/>
    <n v="90648"/>
    <x v="0"/>
    <x v="0"/>
    <n v="8"/>
    <n v="6"/>
    <n v="420220"/>
    <n v="0"/>
    <n v="0"/>
    <n v="1.3"/>
  </r>
  <r>
    <x v="5"/>
    <x v="1"/>
    <x v="0"/>
    <n v="90698"/>
    <x v="1"/>
    <x v="0"/>
    <n v="3"/>
    <n v="3"/>
    <n v="420220"/>
    <n v="0"/>
    <n v="0"/>
    <n v="1"/>
  </r>
  <r>
    <x v="5"/>
    <x v="1"/>
    <x v="0"/>
    <n v="90700"/>
    <x v="2"/>
    <x v="0"/>
    <n v="60"/>
    <n v="57"/>
    <n v="420220"/>
    <n v="0.1"/>
    <n v="0.1"/>
    <n v="1.1000000000000001"/>
  </r>
  <r>
    <x v="5"/>
    <x v="1"/>
    <x v="0"/>
    <n v="90715"/>
    <x v="3"/>
    <x v="0"/>
    <n v="6746"/>
    <n v="6562"/>
    <n v="420220"/>
    <n v="15.6"/>
    <n v="16.100000000000001"/>
    <n v="1"/>
  </r>
  <r>
    <x v="5"/>
    <x v="1"/>
    <x v="0"/>
    <n v="90721"/>
    <x v="4"/>
    <x v="0"/>
    <n v="4"/>
    <n v="4"/>
    <n v="420220"/>
    <n v="0"/>
    <n v="0"/>
    <n v="1"/>
  </r>
  <r>
    <x v="5"/>
    <x v="1"/>
    <x v="0"/>
    <n v="90723"/>
    <x v="5"/>
    <x v="0"/>
    <n v="15"/>
    <n v="12"/>
    <n v="420220"/>
    <n v="0"/>
    <n v="0"/>
    <n v="1.2"/>
  </r>
  <r>
    <x v="5"/>
    <x v="1"/>
    <x v="1"/>
    <n v="90648"/>
    <x v="0"/>
    <x v="0"/>
    <n v="3"/>
    <n v="3"/>
    <n v="443392"/>
    <n v="0"/>
    <n v="0"/>
    <n v="1"/>
  </r>
  <r>
    <x v="5"/>
    <x v="1"/>
    <x v="1"/>
    <n v="90696"/>
    <x v="6"/>
    <x v="0"/>
    <n v="1"/>
    <n v="1"/>
    <n v="443392"/>
    <n v="0"/>
    <n v="0"/>
    <n v="1"/>
  </r>
  <r>
    <x v="5"/>
    <x v="1"/>
    <x v="1"/>
    <n v="90698"/>
    <x v="1"/>
    <x v="0"/>
    <n v="10"/>
    <n v="8"/>
    <n v="443392"/>
    <n v="0"/>
    <n v="0"/>
    <n v="1.2"/>
  </r>
  <r>
    <x v="5"/>
    <x v="1"/>
    <x v="1"/>
    <n v="90700"/>
    <x v="2"/>
    <x v="0"/>
    <n v="33"/>
    <n v="33"/>
    <n v="443392"/>
    <n v="0.1"/>
    <n v="0.1"/>
    <n v="1"/>
  </r>
  <r>
    <x v="5"/>
    <x v="1"/>
    <x v="1"/>
    <n v="90715"/>
    <x v="3"/>
    <x v="0"/>
    <n v="7061"/>
    <n v="6835"/>
    <n v="443392"/>
    <n v="15.4"/>
    <n v="15.9"/>
    <n v="1"/>
  </r>
  <r>
    <x v="5"/>
    <x v="1"/>
    <x v="1"/>
    <n v="90721"/>
    <x v="4"/>
    <x v="0"/>
    <n v="11"/>
    <n v="10"/>
    <n v="443392"/>
    <n v="0"/>
    <n v="0"/>
    <n v="1.1000000000000001"/>
  </r>
  <r>
    <x v="5"/>
    <x v="1"/>
    <x v="1"/>
    <n v="90723"/>
    <x v="5"/>
    <x v="0"/>
    <n v="2"/>
    <n v="2"/>
    <n v="443392"/>
    <n v="0"/>
    <n v="0"/>
    <n v="1"/>
  </r>
  <r>
    <x v="5"/>
    <x v="1"/>
    <x v="2"/>
    <n v="90648"/>
    <x v="0"/>
    <x v="0"/>
    <n v="10"/>
    <n v="9"/>
    <n v="463980"/>
    <n v="0"/>
    <n v="0"/>
    <n v="1.1000000000000001"/>
  </r>
  <r>
    <x v="5"/>
    <x v="1"/>
    <x v="2"/>
    <n v="90696"/>
    <x v="6"/>
    <x v="0"/>
    <n v="1"/>
    <n v="1"/>
    <n v="463980"/>
    <n v="0"/>
    <n v="0"/>
    <n v="1"/>
  </r>
  <r>
    <x v="5"/>
    <x v="1"/>
    <x v="2"/>
    <n v="90698"/>
    <x v="1"/>
    <x v="0"/>
    <n v="9"/>
    <n v="8"/>
    <n v="463980"/>
    <n v="0"/>
    <n v="0"/>
    <n v="1.1000000000000001"/>
  </r>
  <r>
    <x v="5"/>
    <x v="1"/>
    <x v="2"/>
    <n v="90700"/>
    <x v="2"/>
    <x v="0"/>
    <n v="7"/>
    <n v="7"/>
    <n v="463980"/>
    <n v="0"/>
    <n v="0"/>
    <n v="1"/>
  </r>
  <r>
    <x v="5"/>
    <x v="1"/>
    <x v="2"/>
    <n v="90715"/>
    <x v="3"/>
    <x v="0"/>
    <n v="6750"/>
    <n v="6512"/>
    <n v="463980"/>
    <n v="14"/>
    <n v="14.5"/>
    <n v="1"/>
  </r>
  <r>
    <x v="5"/>
    <x v="1"/>
    <x v="2"/>
    <n v="90721"/>
    <x v="4"/>
    <x v="0"/>
    <n v="3"/>
    <n v="3"/>
    <n v="463980"/>
    <n v="0"/>
    <n v="0"/>
    <n v="1"/>
  </r>
  <r>
    <x v="5"/>
    <x v="1"/>
    <x v="2"/>
    <n v="90723"/>
    <x v="5"/>
    <x v="0"/>
    <n v="3"/>
    <n v="3"/>
    <n v="463980"/>
    <n v="0"/>
    <n v="0"/>
    <n v="1"/>
  </r>
  <r>
    <x v="6"/>
    <x v="0"/>
    <x v="0"/>
    <n v="90648"/>
    <x v="0"/>
    <x v="0"/>
    <n v="78"/>
    <n v="64"/>
    <n v="86630"/>
    <n v="0.7"/>
    <n v="0.9"/>
    <n v="1.2"/>
  </r>
  <r>
    <x v="6"/>
    <x v="0"/>
    <x v="0"/>
    <n v="90698"/>
    <x v="1"/>
    <x v="0"/>
    <n v="15"/>
    <n v="13"/>
    <n v="86630"/>
    <n v="0.2"/>
    <n v="0.2"/>
    <n v="1.2"/>
  </r>
  <r>
    <x v="6"/>
    <x v="0"/>
    <x v="0"/>
    <n v="90700"/>
    <x v="2"/>
    <x v="0"/>
    <n v="97"/>
    <n v="86"/>
    <n v="86630"/>
    <n v="1"/>
    <n v="1.1000000000000001"/>
    <n v="1.1000000000000001"/>
  </r>
  <r>
    <x v="6"/>
    <x v="0"/>
    <x v="0"/>
    <n v="90715"/>
    <x v="3"/>
    <x v="0"/>
    <n v="2343"/>
    <n v="2332"/>
    <n v="86630"/>
    <n v="26.9"/>
    <n v="27"/>
    <n v="1"/>
  </r>
  <r>
    <x v="6"/>
    <x v="0"/>
    <x v="0"/>
    <n v="90721"/>
    <x v="4"/>
    <x v="0"/>
    <n v="5"/>
    <n v="5"/>
    <n v="86630"/>
    <n v="0.1"/>
    <n v="0.1"/>
    <n v="1"/>
  </r>
  <r>
    <x v="6"/>
    <x v="0"/>
    <x v="0"/>
    <n v="90723"/>
    <x v="5"/>
    <x v="0"/>
    <n v="47"/>
    <n v="37"/>
    <n v="86630"/>
    <n v="0.4"/>
    <n v="0.5"/>
    <n v="1.3"/>
  </r>
  <r>
    <x v="6"/>
    <x v="0"/>
    <x v="1"/>
    <n v="90648"/>
    <x v="0"/>
    <x v="0"/>
    <n v="20"/>
    <n v="17"/>
    <n v="146488"/>
    <n v="0.1"/>
    <n v="0.1"/>
    <n v="1.2"/>
  </r>
  <r>
    <x v="6"/>
    <x v="0"/>
    <x v="1"/>
    <n v="90698"/>
    <x v="1"/>
    <x v="0"/>
    <n v="34"/>
    <n v="31"/>
    <n v="146488"/>
    <n v="0.2"/>
    <n v="0.2"/>
    <n v="1.1000000000000001"/>
  </r>
  <r>
    <x v="6"/>
    <x v="0"/>
    <x v="1"/>
    <n v="90700"/>
    <x v="2"/>
    <x v="0"/>
    <n v="31"/>
    <n v="31"/>
    <n v="146488"/>
    <n v="0.2"/>
    <n v="0.2"/>
    <n v="1"/>
  </r>
  <r>
    <x v="6"/>
    <x v="0"/>
    <x v="1"/>
    <n v="90715"/>
    <x v="3"/>
    <x v="0"/>
    <n v="1938"/>
    <n v="1929"/>
    <n v="146488"/>
    <n v="13.2"/>
    <n v="13.2"/>
    <n v="1"/>
  </r>
  <r>
    <x v="6"/>
    <x v="0"/>
    <x v="1"/>
    <n v="90721"/>
    <x v="4"/>
    <x v="0"/>
    <n v="2"/>
    <n v="2"/>
    <n v="146488"/>
    <n v="0"/>
    <n v="0"/>
    <n v="1"/>
  </r>
  <r>
    <x v="6"/>
    <x v="0"/>
    <x v="1"/>
    <n v="90723"/>
    <x v="5"/>
    <x v="0"/>
    <n v="8"/>
    <n v="8"/>
    <n v="146488"/>
    <n v="0.1"/>
    <n v="0.1"/>
    <n v="1"/>
  </r>
  <r>
    <x v="6"/>
    <x v="0"/>
    <x v="2"/>
    <n v="90648"/>
    <x v="0"/>
    <x v="0"/>
    <n v="18"/>
    <n v="16"/>
    <n v="128384"/>
    <n v="0.1"/>
    <n v="0.1"/>
    <n v="1.1000000000000001"/>
  </r>
  <r>
    <x v="6"/>
    <x v="0"/>
    <x v="2"/>
    <n v="90696"/>
    <x v="6"/>
    <x v="0"/>
    <n v="1"/>
    <n v="1"/>
    <n v="128384"/>
    <n v="0"/>
    <n v="0"/>
    <n v="1"/>
  </r>
  <r>
    <x v="6"/>
    <x v="0"/>
    <x v="2"/>
    <n v="90698"/>
    <x v="1"/>
    <x v="0"/>
    <n v="57"/>
    <n v="51"/>
    <n v="128384"/>
    <n v="0.4"/>
    <n v="0.4"/>
    <n v="1.1000000000000001"/>
  </r>
  <r>
    <x v="6"/>
    <x v="0"/>
    <x v="2"/>
    <n v="90700"/>
    <x v="2"/>
    <x v="0"/>
    <n v="32"/>
    <n v="31"/>
    <n v="128384"/>
    <n v="0.2"/>
    <n v="0.2"/>
    <n v="1"/>
  </r>
  <r>
    <x v="6"/>
    <x v="0"/>
    <x v="2"/>
    <n v="90715"/>
    <x v="3"/>
    <x v="0"/>
    <n v="3216"/>
    <n v="3203"/>
    <n v="128384"/>
    <n v="24.9"/>
    <n v="25"/>
    <n v="1"/>
  </r>
  <r>
    <x v="6"/>
    <x v="0"/>
    <x v="2"/>
    <n v="90721"/>
    <x v="4"/>
    <x v="0"/>
    <n v="1"/>
    <n v="1"/>
    <n v="128384"/>
    <n v="0"/>
    <n v="0"/>
    <n v="1"/>
  </r>
  <r>
    <x v="6"/>
    <x v="0"/>
    <x v="2"/>
    <n v="90723"/>
    <x v="5"/>
    <x v="0"/>
    <n v="18"/>
    <n v="16"/>
    <n v="128384"/>
    <n v="0.1"/>
    <n v="0.1"/>
    <n v="1.1000000000000001"/>
  </r>
  <r>
    <x v="6"/>
    <x v="1"/>
    <x v="0"/>
    <n v="90648"/>
    <x v="0"/>
    <x v="0"/>
    <n v="27"/>
    <n v="21"/>
    <n v="82231"/>
    <n v="0.3"/>
    <n v="0.3"/>
    <n v="1.3"/>
  </r>
  <r>
    <x v="6"/>
    <x v="1"/>
    <x v="0"/>
    <n v="90696"/>
    <x v="6"/>
    <x v="0"/>
    <n v="1"/>
    <n v="1"/>
    <n v="82231"/>
    <n v="0"/>
    <n v="0"/>
    <n v="1"/>
  </r>
  <r>
    <x v="6"/>
    <x v="1"/>
    <x v="0"/>
    <n v="90698"/>
    <x v="1"/>
    <x v="0"/>
    <n v="8"/>
    <n v="7"/>
    <n v="82231"/>
    <n v="0.1"/>
    <n v="0.1"/>
    <n v="1.1000000000000001"/>
  </r>
  <r>
    <x v="6"/>
    <x v="1"/>
    <x v="0"/>
    <n v="90700"/>
    <x v="2"/>
    <x v="0"/>
    <n v="60"/>
    <n v="51"/>
    <n v="82231"/>
    <n v="0.6"/>
    <n v="0.7"/>
    <n v="1.2"/>
  </r>
  <r>
    <x v="6"/>
    <x v="1"/>
    <x v="0"/>
    <n v="90715"/>
    <x v="3"/>
    <x v="0"/>
    <n v="1766"/>
    <n v="1757"/>
    <n v="82231"/>
    <n v="21.4"/>
    <n v="21.5"/>
    <n v="1"/>
  </r>
  <r>
    <x v="6"/>
    <x v="1"/>
    <x v="0"/>
    <n v="90721"/>
    <x v="4"/>
    <x v="0"/>
    <n v="4"/>
    <n v="4"/>
    <n v="82231"/>
    <n v="0"/>
    <n v="0"/>
    <n v="1"/>
  </r>
  <r>
    <x v="6"/>
    <x v="1"/>
    <x v="0"/>
    <n v="90723"/>
    <x v="5"/>
    <x v="0"/>
    <n v="14"/>
    <n v="14"/>
    <n v="82231"/>
    <n v="0.2"/>
    <n v="0.2"/>
    <n v="1"/>
  </r>
  <r>
    <x v="6"/>
    <x v="1"/>
    <x v="1"/>
    <n v="90648"/>
    <x v="0"/>
    <x v="0"/>
    <n v="11"/>
    <n v="11"/>
    <n v="137560"/>
    <n v="0.1"/>
    <n v="0.1"/>
    <n v="1"/>
  </r>
  <r>
    <x v="6"/>
    <x v="1"/>
    <x v="1"/>
    <n v="90696"/>
    <x v="6"/>
    <x v="0"/>
    <n v="1"/>
    <n v="1"/>
    <n v="137560"/>
    <n v="0"/>
    <n v="0"/>
    <n v="1"/>
  </r>
  <r>
    <x v="6"/>
    <x v="1"/>
    <x v="1"/>
    <n v="90698"/>
    <x v="1"/>
    <x v="0"/>
    <n v="8"/>
    <n v="8"/>
    <n v="137560"/>
    <n v="0.1"/>
    <n v="0.1"/>
    <n v="1"/>
  </r>
  <r>
    <x v="6"/>
    <x v="1"/>
    <x v="1"/>
    <n v="90700"/>
    <x v="2"/>
    <x v="0"/>
    <n v="15"/>
    <n v="14"/>
    <n v="137560"/>
    <n v="0.1"/>
    <n v="0.1"/>
    <n v="1.1000000000000001"/>
  </r>
  <r>
    <x v="6"/>
    <x v="1"/>
    <x v="1"/>
    <n v="90715"/>
    <x v="3"/>
    <x v="0"/>
    <n v="1456"/>
    <n v="1453"/>
    <n v="137560"/>
    <n v="10.6"/>
    <n v="10.6"/>
    <n v="1"/>
  </r>
  <r>
    <x v="6"/>
    <x v="1"/>
    <x v="1"/>
    <n v="90721"/>
    <x v="4"/>
    <x v="0"/>
    <n v="2"/>
    <n v="2"/>
    <n v="137560"/>
    <n v="0"/>
    <n v="0"/>
    <n v="1"/>
  </r>
  <r>
    <x v="6"/>
    <x v="1"/>
    <x v="1"/>
    <n v="90723"/>
    <x v="5"/>
    <x v="0"/>
    <n v="4"/>
    <n v="4"/>
    <n v="137560"/>
    <n v="0"/>
    <n v="0"/>
    <n v="1"/>
  </r>
  <r>
    <x v="6"/>
    <x v="1"/>
    <x v="2"/>
    <n v="90648"/>
    <x v="0"/>
    <x v="0"/>
    <n v="18"/>
    <n v="14"/>
    <n v="123344"/>
    <n v="0.1"/>
    <n v="0.1"/>
    <n v="1.3"/>
  </r>
  <r>
    <x v="6"/>
    <x v="1"/>
    <x v="2"/>
    <n v="90696"/>
    <x v="6"/>
    <x v="0"/>
    <n v="1"/>
    <n v="1"/>
    <n v="123344"/>
    <n v="0"/>
    <n v="0"/>
    <n v="1"/>
  </r>
  <r>
    <x v="6"/>
    <x v="1"/>
    <x v="2"/>
    <n v="90698"/>
    <x v="1"/>
    <x v="0"/>
    <n v="22"/>
    <n v="19"/>
    <n v="123344"/>
    <n v="0.2"/>
    <n v="0.2"/>
    <n v="1.2"/>
  </r>
  <r>
    <x v="6"/>
    <x v="1"/>
    <x v="2"/>
    <n v="90700"/>
    <x v="2"/>
    <x v="0"/>
    <n v="32"/>
    <n v="31"/>
    <n v="123344"/>
    <n v="0.3"/>
    <n v="0.3"/>
    <n v="1"/>
  </r>
  <r>
    <x v="6"/>
    <x v="1"/>
    <x v="2"/>
    <n v="90715"/>
    <x v="3"/>
    <x v="0"/>
    <n v="2544"/>
    <n v="2537"/>
    <n v="123344"/>
    <n v="20.6"/>
    <n v="20.6"/>
    <n v="1"/>
  </r>
  <r>
    <x v="6"/>
    <x v="1"/>
    <x v="2"/>
    <n v="90721"/>
    <x v="4"/>
    <x v="0"/>
    <n v="3"/>
    <n v="3"/>
    <n v="123344"/>
    <n v="0"/>
    <n v="0"/>
    <n v="1"/>
  </r>
  <r>
    <x v="6"/>
    <x v="1"/>
    <x v="2"/>
    <n v="90723"/>
    <x v="5"/>
    <x v="0"/>
    <n v="3"/>
    <n v="3"/>
    <n v="123344"/>
    <n v="0"/>
    <n v="0"/>
    <n v="1"/>
  </r>
  <r>
    <x v="6"/>
    <x v="0"/>
    <x v="3"/>
    <n v="90648"/>
    <x v="0"/>
    <x v="0"/>
    <n v="9"/>
    <n v="6"/>
    <m/>
    <m/>
    <m/>
    <n v="1.5"/>
  </r>
  <r>
    <x v="6"/>
    <x v="0"/>
    <x v="3"/>
    <n v="90698"/>
    <x v="1"/>
    <x v="0"/>
    <n v="4"/>
    <n v="4"/>
    <m/>
    <m/>
    <m/>
    <n v="1"/>
  </r>
  <r>
    <x v="6"/>
    <x v="0"/>
    <x v="3"/>
    <n v="90700"/>
    <x v="2"/>
    <x v="0"/>
    <n v="38"/>
    <n v="34"/>
    <m/>
    <m/>
    <m/>
    <n v="1.1000000000000001"/>
  </r>
  <r>
    <x v="6"/>
    <x v="0"/>
    <x v="3"/>
    <n v="90715"/>
    <x v="3"/>
    <x v="0"/>
    <n v="1347"/>
    <n v="1332"/>
    <m/>
    <m/>
    <m/>
    <n v="1"/>
  </r>
  <r>
    <x v="6"/>
    <x v="0"/>
    <x v="3"/>
    <n v="90721"/>
    <x v="4"/>
    <x v="0"/>
    <n v="1"/>
    <n v="1"/>
    <m/>
    <m/>
    <m/>
    <n v="1"/>
  </r>
  <r>
    <x v="6"/>
    <x v="0"/>
    <x v="3"/>
    <n v="90723"/>
    <x v="5"/>
    <x v="0"/>
    <n v="6"/>
    <n v="5"/>
    <m/>
    <m/>
    <m/>
    <n v="1.2"/>
  </r>
  <r>
    <x v="6"/>
    <x v="0"/>
    <x v="0"/>
    <n v="90648"/>
    <x v="0"/>
    <x v="0"/>
    <n v="13"/>
    <n v="11"/>
    <n v="344723"/>
    <n v="0"/>
    <n v="0"/>
    <n v="1.2"/>
  </r>
  <r>
    <x v="6"/>
    <x v="0"/>
    <x v="0"/>
    <n v="90698"/>
    <x v="1"/>
    <x v="0"/>
    <n v="5"/>
    <n v="5"/>
    <n v="344723"/>
    <n v="0"/>
    <n v="0"/>
    <n v="1"/>
  </r>
  <r>
    <x v="6"/>
    <x v="0"/>
    <x v="0"/>
    <n v="90700"/>
    <x v="2"/>
    <x v="0"/>
    <n v="40"/>
    <n v="37"/>
    <n v="344723"/>
    <n v="0.1"/>
    <n v="0.1"/>
    <n v="1.1000000000000001"/>
  </r>
  <r>
    <x v="6"/>
    <x v="0"/>
    <x v="0"/>
    <n v="90715"/>
    <x v="3"/>
    <x v="0"/>
    <n v="2337"/>
    <n v="2308"/>
    <n v="344723"/>
    <n v="6.7"/>
    <n v="6.8"/>
    <n v="1"/>
  </r>
  <r>
    <x v="6"/>
    <x v="0"/>
    <x v="0"/>
    <n v="90721"/>
    <x v="4"/>
    <x v="0"/>
    <n v="5"/>
    <n v="5"/>
    <n v="344723"/>
    <n v="0"/>
    <n v="0"/>
    <n v="1"/>
  </r>
  <r>
    <x v="6"/>
    <x v="0"/>
    <x v="0"/>
    <n v="90723"/>
    <x v="5"/>
    <x v="0"/>
    <n v="6"/>
    <n v="4"/>
    <n v="344723"/>
    <n v="0"/>
    <n v="0"/>
    <n v="1.5"/>
  </r>
  <r>
    <x v="6"/>
    <x v="0"/>
    <x v="1"/>
    <n v="90648"/>
    <x v="0"/>
    <x v="0"/>
    <n v="8"/>
    <n v="6"/>
    <n v="287011"/>
    <n v="0"/>
    <n v="0"/>
    <n v="1.3"/>
  </r>
  <r>
    <x v="6"/>
    <x v="0"/>
    <x v="1"/>
    <n v="90696"/>
    <x v="6"/>
    <x v="0"/>
    <n v="1"/>
    <n v="1"/>
    <n v="287011"/>
    <n v="0"/>
    <n v="0"/>
    <n v="1"/>
  </r>
  <r>
    <x v="6"/>
    <x v="0"/>
    <x v="1"/>
    <n v="90698"/>
    <x v="1"/>
    <x v="0"/>
    <n v="6"/>
    <n v="4"/>
    <n v="287011"/>
    <n v="0"/>
    <n v="0"/>
    <n v="1.5"/>
  </r>
  <r>
    <x v="6"/>
    <x v="0"/>
    <x v="1"/>
    <n v="90700"/>
    <x v="2"/>
    <x v="0"/>
    <n v="19"/>
    <n v="17"/>
    <n v="287011"/>
    <n v="0.1"/>
    <n v="0.1"/>
    <n v="1.1000000000000001"/>
  </r>
  <r>
    <x v="6"/>
    <x v="0"/>
    <x v="1"/>
    <n v="90715"/>
    <x v="3"/>
    <x v="0"/>
    <n v="3175"/>
    <n v="3131"/>
    <n v="287011"/>
    <n v="10.9"/>
    <n v="11.1"/>
    <n v="1"/>
  </r>
  <r>
    <x v="6"/>
    <x v="0"/>
    <x v="1"/>
    <n v="90721"/>
    <x v="4"/>
    <x v="0"/>
    <n v="4"/>
    <n v="4"/>
    <n v="287011"/>
    <n v="0"/>
    <n v="0"/>
    <n v="1"/>
  </r>
  <r>
    <x v="6"/>
    <x v="0"/>
    <x v="1"/>
    <n v="90723"/>
    <x v="5"/>
    <x v="0"/>
    <n v="6"/>
    <n v="5"/>
    <n v="287011"/>
    <n v="0"/>
    <n v="0"/>
    <n v="1.2"/>
  </r>
  <r>
    <x v="6"/>
    <x v="0"/>
    <x v="2"/>
    <n v="90648"/>
    <x v="0"/>
    <x v="0"/>
    <n v="6"/>
    <n v="5"/>
    <n v="258369"/>
    <n v="0"/>
    <n v="0"/>
    <n v="1.2"/>
  </r>
  <r>
    <x v="6"/>
    <x v="0"/>
    <x v="2"/>
    <n v="90698"/>
    <x v="1"/>
    <x v="0"/>
    <n v="8"/>
    <n v="7"/>
    <n v="258369"/>
    <n v="0"/>
    <n v="0"/>
    <n v="1.1000000000000001"/>
  </r>
  <r>
    <x v="6"/>
    <x v="0"/>
    <x v="2"/>
    <n v="90700"/>
    <x v="2"/>
    <x v="0"/>
    <n v="9"/>
    <n v="9"/>
    <n v="258369"/>
    <n v="0"/>
    <n v="0"/>
    <n v="1"/>
  </r>
  <r>
    <x v="6"/>
    <x v="0"/>
    <x v="2"/>
    <n v="90715"/>
    <x v="3"/>
    <x v="0"/>
    <n v="3034"/>
    <n v="3001"/>
    <n v="258369"/>
    <n v="11.6"/>
    <n v="11.7"/>
    <n v="1"/>
  </r>
  <r>
    <x v="6"/>
    <x v="0"/>
    <x v="2"/>
    <n v="90721"/>
    <x v="4"/>
    <x v="0"/>
    <n v="3"/>
    <n v="3"/>
    <n v="258369"/>
    <n v="0"/>
    <n v="0"/>
    <n v="1"/>
  </r>
  <r>
    <x v="6"/>
    <x v="0"/>
    <x v="2"/>
    <n v="90723"/>
    <x v="5"/>
    <x v="0"/>
    <n v="1"/>
    <n v="1"/>
    <n v="258369"/>
    <n v="0"/>
    <n v="0"/>
    <n v="1"/>
  </r>
  <r>
    <x v="6"/>
    <x v="1"/>
    <x v="3"/>
    <n v="90648"/>
    <x v="0"/>
    <x v="0"/>
    <n v="2"/>
    <n v="2"/>
    <m/>
    <m/>
    <m/>
    <n v="1"/>
  </r>
  <r>
    <x v="6"/>
    <x v="1"/>
    <x v="3"/>
    <n v="90698"/>
    <x v="1"/>
    <x v="0"/>
    <n v="3"/>
    <n v="3"/>
    <m/>
    <m/>
    <m/>
    <n v="1"/>
  </r>
  <r>
    <x v="6"/>
    <x v="1"/>
    <x v="3"/>
    <n v="90700"/>
    <x v="2"/>
    <x v="0"/>
    <n v="32"/>
    <n v="32"/>
    <m/>
    <m/>
    <m/>
    <n v="1"/>
  </r>
  <r>
    <x v="6"/>
    <x v="1"/>
    <x v="3"/>
    <n v="90715"/>
    <x v="3"/>
    <x v="0"/>
    <n v="930"/>
    <n v="923"/>
    <m/>
    <m/>
    <m/>
    <n v="1"/>
  </r>
  <r>
    <x v="6"/>
    <x v="1"/>
    <x v="3"/>
    <n v="90721"/>
    <x v="4"/>
    <x v="0"/>
    <n v="2"/>
    <n v="2"/>
    <m/>
    <m/>
    <m/>
    <n v="1"/>
  </r>
  <r>
    <x v="6"/>
    <x v="1"/>
    <x v="3"/>
    <n v="90723"/>
    <x v="5"/>
    <x v="0"/>
    <n v="6"/>
    <n v="5"/>
    <m/>
    <m/>
    <m/>
    <n v="1.2"/>
  </r>
  <r>
    <x v="6"/>
    <x v="1"/>
    <x v="0"/>
    <n v="90648"/>
    <x v="0"/>
    <x v="0"/>
    <n v="10"/>
    <n v="6"/>
    <n v="327358"/>
    <n v="0"/>
    <n v="0"/>
    <n v="1.7"/>
  </r>
  <r>
    <x v="6"/>
    <x v="1"/>
    <x v="0"/>
    <n v="90698"/>
    <x v="1"/>
    <x v="0"/>
    <n v="1"/>
    <n v="1"/>
    <n v="327358"/>
    <n v="0"/>
    <n v="0"/>
    <n v="1"/>
  </r>
  <r>
    <x v="6"/>
    <x v="1"/>
    <x v="0"/>
    <n v="90700"/>
    <x v="2"/>
    <x v="0"/>
    <n v="36"/>
    <n v="34"/>
    <n v="327358"/>
    <n v="0.1"/>
    <n v="0.1"/>
    <n v="1.1000000000000001"/>
  </r>
  <r>
    <x v="6"/>
    <x v="1"/>
    <x v="0"/>
    <n v="90715"/>
    <x v="3"/>
    <x v="0"/>
    <n v="1762"/>
    <n v="1738"/>
    <n v="327358"/>
    <n v="5.3"/>
    <n v="5.4"/>
    <n v="1"/>
  </r>
  <r>
    <x v="6"/>
    <x v="1"/>
    <x v="0"/>
    <n v="90721"/>
    <x v="4"/>
    <x v="0"/>
    <n v="10"/>
    <n v="10"/>
    <n v="327358"/>
    <n v="0"/>
    <n v="0"/>
    <n v="1"/>
  </r>
  <r>
    <x v="6"/>
    <x v="1"/>
    <x v="0"/>
    <n v="90723"/>
    <x v="5"/>
    <x v="0"/>
    <n v="8"/>
    <n v="4"/>
    <n v="327358"/>
    <n v="0"/>
    <n v="0"/>
    <n v="2"/>
  </r>
  <r>
    <x v="6"/>
    <x v="1"/>
    <x v="1"/>
    <n v="90648"/>
    <x v="0"/>
    <x v="0"/>
    <n v="6"/>
    <n v="6"/>
    <n v="275118"/>
    <n v="0"/>
    <n v="0"/>
    <n v="1"/>
  </r>
  <r>
    <x v="6"/>
    <x v="1"/>
    <x v="1"/>
    <n v="90698"/>
    <x v="1"/>
    <x v="0"/>
    <n v="3"/>
    <n v="2"/>
    <n v="275118"/>
    <n v="0"/>
    <n v="0"/>
    <n v="1.5"/>
  </r>
  <r>
    <x v="6"/>
    <x v="1"/>
    <x v="1"/>
    <n v="90700"/>
    <x v="2"/>
    <x v="0"/>
    <n v="18"/>
    <n v="17"/>
    <n v="275118"/>
    <n v="0.1"/>
    <n v="0.1"/>
    <n v="1.1000000000000001"/>
  </r>
  <r>
    <x v="6"/>
    <x v="1"/>
    <x v="1"/>
    <n v="90715"/>
    <x v="3"/>
    <x v="0"/>
    <n v="2318"/>
    <n v="2290"/>
    <n v="275118"/>
    <n v="8.3000000000000007"/>
    <n v="8.4"/>
    <n v="1"/>
  </r>
  <r>
    <x v="6"/>
    <x v="1"/>
    <x v="1"/>
    <n v="90721"/>
    <x v="4"/>
    <x v="0"/>
    <n v="8"/>
    <n v="8"/>
    <n v="275118"/>
    <n v="0"/>
    <n v="0"/>
    <n v="1"/>
  </r>
  <r>
    <x v="6"/>
    <x v="1"/>
    <x v="1"/>
    <n v="90723"/>
    <x v="5"/>
    <x v="0"/>
    <n v="4"/>
    <n v="4"/>
    <n v="275118"/>
    <n v="0"/>
    <n v="0"/>
    <n v="1"/>
  </r>
  <r>
    <x v="6"/>
    <x v="1"/>
    <x v="2"/>
    <n v="90648"/>
    <x v="0"/>
    <x v="0"/>
    <n v="5"/>
    <n v="5"/>
    <n v="238332"/>
    <n v="0"/>
    <n v="0"/>
    <n v="1"/>
  </r>
  <r>
    <x v="6"/>
    <x v="1"/>
    <x v="2"/>
    <n v="90698"/>
    <x v="1"/>
    <x v="0"/>
    <n v="2"/>
    <n v="2"/>
    <n v="238332"/>
    <n v="0"/>
    <n v="0"/>
    <n v="1"/>
  </r>
  <r>
    <x v="6"/>
    <x v="1"/>
    <x v="2"/>
    <n v="90700"/>
    <x v="2"/>
    <x v="0"/>
    <n v="14"/>
    <n v="14"/>
    <n v="238332"/>
    <n v="0.1"/>
    <n v="0.1"/>
    <n v="1"/>
  </r>
  <r>
    <x v="6"/>
    <x v="1"/>
    <x v="2"/>
    <n v="90715"/>
    <x v="3"/>
    <x v="0"/>
    <n v="2347"/>
    <n v="2325"/>
    <n v="238332"/>
    <n v="9.8000000000000007"/>
    <n v="9.8000000000000007"/>
    <n v="1"/>
  </r>
  <r>
    <x v="6"/>
    <x v="1"/>
    <x v="2"/>
    <n v="90721"/>
    <x v="4"/>
    <x v="0"/>
    <n v="7"/>
    <n v="7"/>
    <n v="238332"/>
    <n v="0"/>
    <n v="0"/>
    <n v="1"/>
  </r>
  <r>
    <x v="6"/>
    <x v="1"/>
    <x v="2"/>
    <n v="90723"/>
    <x v="5"/>
    <x v="0"/>
    <n v="2"/>
    <n v="2"/>
    <n v="238332"/>
    <n v="0"/>
    <n v="0"/>
    <n v="1"/>
  </r>
  <r>
    <x v="6"/>
    <x v="0"/>
    <x v="4"/>
    <n v="90648"/>
    <x v="0"/>
    <x v="0"/>
    <n v="219"/>
    <n v="164"/>
    <n v="3250700"/>
    <n v="0.1"/>
    <n v="0.1"/>
    <n v="1.3"/>
  </r>
  <r>
    <x v="6"/>
    <x v="0"/>
    <x v="4"/>
    <n v="90698"/>
    <x v="1"/>
    <x v="0"/>
    <n v="1"/>
    <n v="1"/>
    <n v="3250700"/>
    <n v="0"/>
    <n v="0"/>
    <n v="1"/>
  </r>
  <r>
    <x v="6"/>
    <x v="0"/>
    <x v="4"/>
    <n v="90700"/>
    <x v="2"/>
    <x v="0"/>
    <n v="860"/>
    <n v="721"/>
    <n v="3250700"/>
    <n v="0.2"/>
    <n v="0.3"/>
    <n v="1.2"/>
  </r>
  <r>
    <x v="6"/>
    <x v="0"/>
    <x v="4"/>
    <n v="90715"/>
    <x v="3"/>
    <x v="0"/>
    <n v="40"/>
    <n v="40"/>
    <n v="3250700"/>
    <n v="0"/>
    <n v="0"/>
    <n v="1"/>
  </r>
  <r>
    <x v="6"/>
    <x v="0"/>
    <x v="4"/>
    <n v="90721"/>
    <x v="4"/>
    <x v="0"/>
    <n v="42"/>
    <n v="39"/>
    <n v="3250700"/>
    <n v="0"/>
    <n v="0"/>
    <n v="1.1000000000000001"/>
  </r>
  <r>
    <x v="6"/>
    <x v="0"/>
    <x v="4"/>
    <n v="90723"/>
    <x v="5"/>
    <x v="0"/>
    <n v="145"/>
    <n v="105"/>
    <n v="3250700"/>
    <n v="0"/>
    <n v="0"/>
    <n v="1.4"/>
  </r>
  <r>
    <x v="6"/>
    <x v="0"/>
    <x v="5"/>
    <n v="90648"/>
    <x v="0"/>
    <x v="0"/>
    <n v="160"/>
    <n v="119"/>
    <n v="3480052"/>
    <n v="0"/>
    <n v="0"/>
    <n v="1.3"/>
  </r>
  <r>
    <x v="6"/>
    <x v="0"/>
    <x v="5"/>
    <n v="90698"/>
    <x v="1"/>
    <x v="0"/>
    <n v="17"/>
    <n v="14"/>
    <n v="3480052"/>
    <n v="0"/>
    <n v="0"/>
    <n v="1.2"/>
  </r>
  <r>
    <x v="6"/>
    <x v="0"/>
    <x v="5"/>
    <n v="90700"/>
    <x v="2"/>
    <x v="0"/>
    <n v="694"/>
    <n v="578"/>
    <n v="3480052"/>
    <n v="0.2"/>
    <n v="0.2"/>
    <n v="1.2"/>
  </r>
  <r>
    <x v="6"/>
    <x v="0"/>
    <x v="5"/>
    <n v="90715"/>
    <x v="3"/>
    <x v="0"/>
    <n v="1164"/>
    <n v="1136"/>
    <n v="3480052"/>
    <n v="0.3"/>
    <n v="0.3"/>
    <n v="1"/>
  </r>
  <r>
    <x v="6"/>
    <x v="0"/>
    <x v="5"/>
    <n v="90721"/>
    <x v="4"/>
    <x v="0"/>
    <n v="38"/>
    <n v="37"/>
    <n v="3480052"/>
    <n v="0"/>
    <n v="0"/>
    <n v="1"/>
  </r>
  <r>
    <x v="6"/>
    <x v="0"/>
    <x v="5"/>
    <n v="90723"/>
    <x v="5"/>
    <x v="0"/>
    <n v="131"/>
    <n v="90"/>
    <n v="3480052"/>
    <n v="0"/>
    <n v="0"/>
    <n v="1.5"/>
  </r>
  <r>
    <x v="6"/>
    <x v="0"/>
    <x v="6"/>
    <n v="90648"/>
    <x v="0"/>
    <x v="0"/>
    <n v="214"/>
    <n v="159"/>
    <n v="3606905"/>
    <n v="0"/>
    <n v="0.1"/>
    <n v="1.3"/>
  </r>
  <r>
    <x v="6"/>
    <x v="0"/>
    <x v="6"/>
    <n v="90698"/>
    <x v="1"/>
    <x v="0"/>
    <n v="30"/>
    <n v="30"/>
    <n v="3606905"/>
    <n v="0"/>
    <n v="0"/>
    <n v="1"/>
  </r>
  <r>
    <x v="6"/>
    <x v="0"/>
    <x v="6"/>
    <n v="90700"/>
    <x v="2"/>
    <x v="0"/>
    <n v="1162"/>
    <n v="997"/>
    <n v="3606905"/>
    <n v="0.3"/>
    <n v="0.3"/>
    <n v="1.2"/>
  </r>
  <r>
    <x v="6"/>
    <x v="0"/>
    <x v="6"/>
    <n v="90715"/>
    <x v="3"/>
    <x v="0"/>
    <n v="26491"/>
    <n v="26043"/>
    <n v="3606905"/>
    <n v="7.2"/>
    <n v="7.3"/>
    <n v="1"/>
  </r>
  <r>
    <x v="6"/>
    <x v="0"/>
    <x v="6"/>
    <n v="90721"/>
    <x v="4"/>
    <x v="0"/>
    <n v="98"/>
    <n v="98"/>
    <n v="3606905"/>
    <n v="0"/>
    <n v="0"/>
    <n v="1"/>
  </r>
  <r>
    <x v="6"/>
    <x v="0"/>
    <x v="6"/>
    <n v="90723"/>
    <x v="5"/>
    <x v="0"/>
    <n v="198"/>
    <n v="138"/>
    <n v="3606905"/>
    <n v="0"/>
    <n v="0.1"/>
    <n v="1.4"/>
  </r>
  <r>
    <x v="6"/>
    <x v="0"/>
    <x v="3"/>
    <n v="90648"/>
    <x v="0"/>
    <x v="0"/>
    <n v="423"/>
    <n v="344"/>
    <n v="3717372"/>
    <n v="0.1"/>
    <n v="0.1"/>
    <n v="1.2"/>
  </r>
  <r>
    <x v="6"/>
    <x v="0"/>
    <x v="3"/>
    <n v="90698"/>
    <x v="1"/>
    <x v="0"/>
    <n v="38"/>
    <n v="37"/>
    <n v="3717372"/>
    <n v="0"/>
    <n v="0"/>
    <n v="1"/>
  </r>
  <r>
    <x v="6"/>
    <x v="0"/>
    <x v="3"/>
    <n v="90700"/>
    <x v="2"/>
    <x v="0"/>
    <n v="1252"/>
    <n v="1106"/>
    <n v="3717372"/>
    <n v="0.3"/>
    <n v="0.3"/>
    <n v="1.1000000000000001"/>
  </r>
  <r>
    <x v="6"/>
    <x v="0"/>
    <x v="3"/>
    <n v="90715"/>
    <x v="3"/>
    <x v="0"/>
    <n v="63120"/>
    <n v="61583"/>
    <n v="3717372"/>
    <n v="16.600000000000001"/>
    <n v="17"/>
    <n v="1"/>
  </r>
  <r>
    <x v="6"/>
    <x v="0"/>
    <x v="3"/>
    <n v="90721"/>
    <x v="4"/>
    <x v="0"/>
    <n v="143"/>
    <n v="136"/>
    <n v="3717372"/>
    <n v="0"/>
    <n v="0"/>
    <n v="1.1000000000000001"/>
  </r>
  <r>
    <x v="6"/>
    <x v="0"/>
    <x v="3"/>
    <n v="90723"/>
    <x v="5"/>
    <x v="0"/>
    <n v="189"/>
    <n v="128"/>
    <n v="3717372"/>
    <n v="0"/>
    <n v="0.1"/>
    <n v="1.5"/>
  </r>
  <r>
    <x v="6"/>
    <x v="0"/>
    <x v="0"/>
    <n v="90648"/>
    <x v="0"/>
    <x v="0"/>
    <n v="364"/>
    <n v="285"/>
    <n v="3778921"/>
    <n v="0.1"/>
    <n v="0.1"/>
    <n v="1.3"/>
  </r>
  <r>
    <x v="6"/>
    <x v="0"/>
    <x v="0"/>
    <n v="90696"/>
    <x v="6"/>
    <x v="0"/>
    <n v="2"/>
    <n v="2"/>
    <n v="3778921"/>
    <n v="0"/>
    <n v="0"/>
    <n v="1"/>
  </r>
  <r>
    <x v="6"/>
    <x v="0"/>
    <x v="0"/>
    <n v="90698"/>
    <x v="1"/>
    <x v="0"/>
    <n v="76"/>
    <n v="63"/>
    <n v="3778921"/>
    <n v="0"/>
    <n v="0"/>
    <n v="1.2"/>
  </r>
  <r>
    <x v="6"/>
    <x v="0"/>
    <x v="0"/>
    <n v="90700"/>
    <x v="2"/>
    <x v="0"/>
    <n v="913"/>
    <n v="821"/>
    <n v="3778921"/>
    <n v="0.2"/>
    <n v="0.2"/>
    <n v="1.1000000000000001"/>
  </r>
  <r>
    <x v="6"/>
    <x v="0"/>
    <x v="0"/>
    <n v="90715"/>
    <x v="3"/>
    <x v="0"/>
    <n v="81427"/>
    <n v="79502"/>
    <n v="3778921"/>
    <n v="21"/>
    <n v="21.5"/>
    <n v="1"/>
  </r>
  <r>
    <x v="6"/>
    <x v="0"/>
    <x v="0"/>
    <n v="90721"/>
    <x v="4"/>
    <x v="0"/>
    <n v="97"/>
    <n v="97"/>
    <n v="3778921"/>
    <n v="0"/>
    <n v="0"/>
    <n v="1"/>
  </r>
  <r>
    <x v="6"/>
    <x v="0"/>
    <x v="0"/>
    <n v="90723"/>
    <x v="5"/>
    <x v="0"/>
    <n v="169"/>
    <n v="120"/>
    <n v="3778921"/>
    <n v="0"/>
    <n v="0"/>
    <n v="1.4"/>
  </r>
  <r>
    <x v="6"/>
    <x v="0"/>
    <x v="1"/>
    <n v="90648"/>
    <x v="0"/>
    <x v="0"/>
    <n v="243"/>
    <n v="186"/>
    <n v="3809137"/>
    <n v="0"/>
    <n v="0.1"/>
    <n v="1.3"/>
  </r>
  <r>
    <x v="6"/>
    <x v="0"/>
    <x v="1"/>
    <n v="90696"/>
    <x v="6"/>
    <x v="0"/>
    <n v="9"/>
    <n v="8"/>
    <n v="3809137"/>
    <n v="0"/>
    <n v="0"/>
    <n v="1.1000000000000001"/>
  </r>
  <r>
    <x v="6"/>
    <x v="0"/>
    <x v="1"/>
    <n v="90698"/>
    <x v="1"/>
    <x v="0"/>
    <n v="279"/>
    <n v="181"/>
    <n v="3809137"/>
    <n v="0"/>
    <n v="0.1"/>
    <n v="1.5"/>
  </r>
  <r>
    <x v="6"/>
    <x v="0"/>
    <x v="1"/>
    <n v="90700"/>
    <x v="2"/>
    <x v="0"/>
    <n v="501"/>
    <n v="459"/>
    <n v="3809137"/>
    <n v="0.1"/>
    <n v="0.1"/>
    <n v="1.1000000000000001"/>
  </r>
  <r>
    <x v="6"/>
    <x v="0"/>
    <x v="1"/>
    <n v="90715"/>
    <x v="3"/>
    <x v="0"/>
    <n v="86873"/>
    <n v="84534"/>
    <n v="3809137"/>
    <n v="22.2"/>
    <n v="22.8"/>
    <n v="1"/>
  </r>
  <r>
    <x v="6"/>
    <x v="0"/>
    <x v="1"/>
    <n v="90721"/>
    <x v="4"/>
    <x v="0"/>
    <n v="91"/>
    <n v="90"/>
    <n v="3809137"/>
    <n v="0"/>
    <n v="0"/>
    <n v="1"/>
  </r>
  <r>
    <x v="6"/>
    <x v="0"/>
    <x v="1"/>
    <n v="90723"/>
    <x v="5"/>
    <x v="0"/>
    <n v="121"/>
    <n v="86"/>
    <n v="3809137"/>
    <n v="0"/>
    <n v="0"/>
    <n v="1.4"/>
  </r>
  <r>
    <x v="6"/>
    <x v="0"/>
    <x v="2"/>
    <n v="90648"/>
    <x v="0"/>
    <x v="0"/>
    <n v="130"/>
    <n v="108"/>
    <n v="3903548"/>
    <n v="0"/>
    <n v="0"/>
    <n v="1.2"/>
  </r>
  <r>
    <x v="6"/>
    <x v="0"/>
    <x v="2"/>
    <n v="90696"/>
    <x v="6"/>
    <x v="0"/>
    <n v="11"/>
    <n v="11"/>
    <n v="3903548"/>
    <n v="0"/>
    <n v="0"/>
    <n v="1"/>
  </r>
  <r>
    <x v="6"/>
    <x v="0"/>
    <x v="2"/>
    <n v="90698"/>
    <x v="1"/>
    <x v="0"/>
    <n v="185"/>
    <n v="143"/>
    <n v="3903548"/>
    <n v="0"/>
    <n v="0"/>
    <n v="1.3"/>
  </r>
  <r>
    <x v="6"/>
    <x v="0"/>
    <x v="2"/>
    <n v="90700"/>
    <x v="2"/>
    <x v="0"/>
    <n v="168"/>
    <n v="145"/>
    <n v="3903548"/>
    <n v="0"/>
    <n v="0"/>
    <n v="1.2"/>
  </r>
  <r>
    <x v="6"/>
    <x v="0"/>
    <x v="2"/>
    <n v="90715"/>
    <x v="3"/>
    <x v="0"/>
    <n v="98837"/>
    <n v="96311"/>
    <n v="3903548"/>
    <n v="24.7"/>
    <n v="25.3"/>
    <n v="1"/>
  </r>
  <r>
    <x v="6"/>
    <x v="0"/>
    <x v="2"/>
    <n v="90721"/>
    <x v="4"/>
    <x v="0"/>
    <n v="75"/>
    <n v="74"/>
    <n v="3903548"/>
    <n v="0"/>
    <n v="0"/>
    <n v="1"/>
  </r>
  <r>
    <x v="6"/>
    <x v="0"/>
    <x v="2"/>
    <n v="90723"/>
    <x v="5"/>
    <x v="0"/>
    <n v="94"/>
    <n v="81"/>
    <n v="3903548"/>
    <n v="0"/>
    <n v="0"/>
    <n v="1.2"/>
  </r>
  <r>
    <x v="6"/>
    <x v="1"/>
    <x v="4"/>
    <n v="90648"/>
    <x v="0"/>
    <x v="0"/>
    <n v="185"/>
    <n v="160"/>
    <n v="3093250"/>
    <n v="0.1"/>
    <n v="0.1"/>
    <n v="1.2"/>
  </r>
  <r>
    <x v="6"/>
    <x v="1"/>
    <x v="4"/>
    <n v="90698"/>
    <x v="1"/>
    <x v="0"/>
    <n v="2"/>
    <n v="2"/>
    <n v="3093250"/>
    <n v="0"/>
    <n v="0"/>
    <n v="1"/>
  </r>
  <r>
    <x v="6"/>
    <x v="1"/>
    <x v="4"/>
    <n v="90700"/>
    <x v="2"/>
    <x v="0"/>
    <n v="1001"/>
    <n v="853"/>
    <n v="3093250"/>
    <n v="0.3"/>
    <n v="0.3"/>
    <n v="1.2"/>
  </r>
  <r>
    <x v="6"/>
    <x v="1"/>
    <x v="4"/>
    <n v="90715"/>
    <x v="3"/>
    <x v="0"/>
    <n v="37"/>
    <n v="37"/>
    <n v="3093250"/>
    <n v="0"/>
    <n v="0"/>
    <n v="1"/>
  </r>
  <r>
    <x v="6"/>
    <x v="1"/>
    <x v="4"/>
    <n v="90721"/>
    <x v="4"/>
    <x v="0"/>
    <n v="31"/>
    <n v="29"/>
    <n v="3093250"/>
    <n v="0"/>
    <n v="0"/>
    <n v="1.1000000000000001"/>
  </r>
  <r>
    <x v="6"/>
    <x v="1"/>
    <x v="4"/>
    <n v="90723"/>
    <x v="5"/>
    <x v="0"/>
    <n v="144"/>
    <n v="109"/>
    <n v="3093250"/>
    <n v="0"/>
    <n v="0"/>
    <n v="1.3"/>
  </r>
  <r>
    <x v="6"/>
    <x v="1"/>
    <x v="5"/>
    <n v="90648"/>
    <x v="0"/>
    <x v="0"/>
    <n v="127"/>
    <n v="106"/>
    <n v="3316001"/>
    <n v="0"/>
    <n v="0"/>
    <n v="1.2"/>
  </r>
  <r>
    <x v="6"/>
    <x v="1"/>
    <x v="5"/>
    <n v="90698"/>
    <x v="1"/>
    <x v="0"/>
    <n v="11"/>
    <n v="10"/>
    <n v="3316001"/>
    <n v="0"/>
    <n v="0"/>
    <n v="1.1000000000000001"/>
  </r>
  <r>
    <x v="6"/>
    <x v="1"/>
    <x v="5"/>
    <n v="90700"/>
    <x v="2"/>
    <x v="0"/>
    <n v="588"/>
    <n v="486"/>
    <n v="3316001"/>
    <n v="0.1"/>
    <n v="0.2"/>
    <n v="1.2"/>
  </r>
  <r>
    <x v="6"/>
    <x v="1"/>
    <x v="5"/>
    <n v="90715"/>
    <x v="3"/>
    <x v="0"/>
    <n v="883"/>
    <n v="855"/>
    <n v="3316001"/>
    <n v="0.3"/>
    <n v="0.3"/>
    <n v="1"/>
  </r>
  <r>
    <x v="6"/>
    <x v="1"/>
    <x v="5"/>
    <n v="90721"/>
    <x v="4"/>
    <x v="0"/>
    <n v="31"/>
    <n v="31"/>
    <n v="3316001"/>
    <n v="0"/>
    <n v="0"/>
    <n v="1"/>
  </r>
  <r>
    <x v="6"/>
    <x v="1"/>
    <x v="5"/>
    <n v="90723"/>
    <x v="5"/>
    <x v="0"/>
    <n v="119"/>
    <n v="87"/>
    <n v="3316001"/>
    <n v="0"/>
    <n v="0"/>
    <n v="1.4"/>
  </r>
  <r>
    <x v="6"/>
    <x v="1"/>
    <x v="6"/>
    <n v="90648"/>
    <x v="0"/>
    <x v="0"/>
    <n v="138"/>
    <n v="111"/>
    <n v="3454399"/>
    <n v="0"/>
    <n v="0"/>
    <n v="1.2"/>
  </r>
  <r>
    <x v="6"/>
    <x v="1"/>
    <x v="6"/>
    <n v="90698"/>
    <x v="1"/>
    <x v="0"/>
    <n v="19"/>
    <n v="18"/>
    <n v="3454399"/>
    <n v="0"/>
    <n v="0"/>
    <n v="1.1000000000000001"/>
  </r>
  <r>
    <x v="6"/>
    <x v="1"/>
    <x v="6"/>
    <n v="90700"/>
    <x v="2"/>
    <x v="0"/>
    <n v="920"/>
    <n v="830"/>
    <n v="3454399"/>
    <n v="0.2"/>
    <n v="0.3"/>
    <n v="1.1000000000000001"/>
  </r>
  <r>
    <x v="6"/>
    <x v="1"/>
    <x v="6"/>
    <n v="90715"/>
    <x v="3"/>
    <x v="0"/>
    <n v="18714"/>
    <n v="18367"/>
    <n v="3454399"/>
    <n v="5.3"/>
    <n v="5.4"/>
    <n v="1"/>
  </r>
  <r>
    <x v="6"/>
    <x v="1"/>
    <x v="6"/>
    <n v="90721"/>
    <x v="4"/>
    <x v="0"/>
    <n v="120"/>
    <n v="117"/>
    <n v="3454399"/>
    <n v="0"/>
    <n v="0"/>
    <n v="1"/>
  </r>
  <r>
    <x v="6"/>
    <x v="1"/>
    <x v="6"/>
    <n v="90723"/>
    <x v="5"/>
    <x v="0"/>
    <n v="166"/>
    <n v="123"/>
    <n v="3454399"/>
    <n v="0"/>
    <n v="0"/>
    <n v="1.3"/>
  </r>
  <r>
    <x v="6"/>
    <x v="1"/>
    <x v="3"/>
    <n v="90648"/>
    <x v="0"/>
    <x v="0"/>
    <n v="171"/>
    <n v="135"/>
    <n v="3573350"/>
    <n v="0"/>
    <n v="0"/>
    <n v="1.3"/>
  </r>
  <r>
    <x v="6"/>
    <x v="1"/>
    <x v="3"/>
    <n v="90698"/>
    <x v="1"/>
    <x v="0"/>
    <n v="40"/>
    <n v="40"/>
    <n v="3573350"/>
    <n v="0"/>
    <n v="0"/>
    <n v="1"/>
  </r>
  <r>
    <x v="6"/>
    <x v="1"/>
    <x v="3"/>
    <n v="90700"/>
    <x v="2"/>
    <x v="0"/>
    <n v="1053"/>
    <n v="946"/>
    <n v="3573350"/>
    <n v="0.3"/>
    <n v="0.3"/>
    <n v="1.1000000000000001"/>
  </r>
  <r>
    <x v="6"/>
    <x v="1"/>
    <x v="3"/>
    <n v="90715"/>
    <x v="3"/>
    <x v="0"/>
    <n v="46076"/>
    <n v="45055"/>
    <n v="3573350"/>
    <n v="12.6"/>
    <n v="12.9"/>
    <n v="1"/>
  </r>
  <r>
    <x v="6"/>
    <x v="1"/>
    <x v="3"/>
    <n v="90721"/>
    <x v="4"/>
    <x v="0"/>
    <n v="102"/>
    <n v="99"/>
    <n v="3573350"/>
    <n v="0"/>
    <n v="0"/>
    <n v="1"/>
  </r>
  <r>
    <x v="6"/>
    <x v="1"/>
    <x v="3"/>
    <n v="90723"/>
    <x v="5"/>
    <x v="0"/>
    <n v="158"/>
    <n v="114"/>
    <n v="3573350"/>
    <n v="0"/>
    <n v="0"/>
    <n v="1.4"/>
  </r>
  <r>
    <x v="6"/>
    <x v="1"/>
    <x v="0"/>
    <n v="90648"/>
    <x v="0"/>
    <x v="0"/>
    <n v="198"/>
    <n v="158"/>
    <n v="3635829"/>
    <n v="0"/>
    <n v="0.1"/>
    <n v="1.3"/>
  </r>
  <r>
    <x v="6"/>
    <x v="1"/>
    <x v="0"/>
    <n v="90696"/>
    <x v="6"/>
    <x v="0"/>
    <n v="3"/>
    <n v="3"/>
    <n v="3635829"/>
    <n v="0"/>
    <n v="0"/>
    <n v="1"/>
  </r>
  <r>
    <x v="6"/>
    <x v="1"/>
    <x v="0"/>
    <n v="90698"/>
    <x v="1"/>
    <x v="0"/>
    <n v="70"/>
    <n v="57"/>
    <n v="3635829"/>
    <n v="0"/>
    <n v="0"/>
    <n v="1.2"/>
  </r>
  <r>
    <x v="6"/>
    <x v="1"/>
    <x v="0"/>
    <n v="90700"/>
    <x v="2"/>
    <x v="0"/>
    <n v="746"/>
    <n v="684"/>
    <n v="3635829"/>
    <n v="0.2"/>
    <n v="0.2"/>
    <n v="1.1000000000000001"/>
  </r>
  <r>
    <x v="6"/>
    <x v="1"/>
    <x v="0"/>
    <n v="90715"/>
    <x v="3"/>
    <x v="0"/>
    <n v="61414"/>
    <n v="59948"/>
    <n v="3635829"/>
    <n v="16.5"/>
    <n v="16.899999999999999"/>
    <n v="1"/>
  </r>
  <r>
    <x v="6"/>
    <x v="1"/>
    <x v="0"/>
    <n v="90721"/>
    <x v="4"/>
    <x v="0"/>
    <n v="80"/>
    <n v="79"/>
    <n v="3635829"/>
    <n v="0"/>
    <n v="0"/>
    <n v="1"/>
  </r>
  <r>
    <x v="6"/>
    <x v="1"/>
    <x v="0"/>
    <n v="90723"/>
    <x v="5"/>
    <x v="0"/>
    <n v="190"/>
    <n v="153"/>
    <n v="3635829"/>
    <n v="0"/>
    <n v="0.1"/>
    <n v="1.2"/>
  </r>
  <r>
    <x v="6"/>
    <x v="1"/>
    <x v="1"/>
    <n v="90648"/>
    <x v="0"/>
    <x v="0"/>
    <n v="162"/>
    <n v="140"/>
    <n v="3692747"/>
    <n v="0"/>
    <n v="0"/>
    <n v="1.2"/>
  </r>
  <r>
    <x v="6"/>
    <x v="1"/>
    <x v="1"/>
    <n v="90696"/>
    <x v="6"/>
    <x v="0"/>
    <n v="12"/>
    <n v="12"/>
    <n v="3692747"/>
    <n v="0"/>
    <n v="0"/>
    <n v="1"/>
  </r>
  <r>
    <x v="6"/>
    <x v="1"/>
    <x v="1"/>
    <n v="90698"/>
    <x v="1"/>
    <x v="0"/>
    <n v="195"/>
    <n v="147"/>
    <n v="3692747"/>
    <n v="0"/>
    <n v="0.1"/>
    <n v="1.3"/>
  </r>
  <r>
    <x v="6"/>
    <x v="1"/>
    <x v="1"/>
    <n v="90700"/>
    <x v="2"/>
    <x v="0"/>
    <n v="432"/>
    <n v="398"/>
    <n v="3692747"/>
    <n v="0.1"/>
    <n v="0.1"/>
    <n v="1.1000000000000001"/>
  </r>
  <r>
    <x v="6"/>
    <x v="1"/>
    <x v="1"/>
    <n v="90715"/>
    <x v="3"/>
    <x v="0"/>
    <n v="68586"/>
    <n v="66866"/>
    <n v="3692747"/>
    <n v="18.100000000000001"/>
    <n v="18.600000000000001"/>
    <n v="1"/>
  </r>
  <r>
    <x v="6"/>
    <x v="1"/>
    <x v="1"/>
    <n v="90721"/>
    <x v="4"/>
    <x v="0"/>
    <n v="84"/>
    <n v="82"/>
    <n v="3692747"/>
    <n v="0"/>
    <n v="0"/>
    <n v="1"/>
  </r>
  <r>
    <x v="6"/>
    <x v="1"/>
    <x v="1"/>
    <n v="90723"/>
    <x v="5"/>
    <x v="0"/>
    <n v="114"/>
    <n v="88"/>
    <n v="3692747"/>
    <n v="0"/>
    <n v="0"/>
    <n v="1.3"/>
  </r>
  <r>
    <x v="6"/>
    <x v="1"/>
    <x v="2"/>
    <n v="90648"/>
    <x v="0"/>
    <x v="0"/>
    <n v="135"/>
    <n v="118"/>
    <n v="3754616"/>
    <n v="0"/>
    <n v="0"/>
    <n v="1.1000000000000001"/>
  </r>
  <r>
    <x v="6"/>
    <x v="1"/>
    <x v="2"/>
    <n v="90696"/>
    <x v="6"/>
    <x v="0"/>
    <n v="12"/>
    <n v="12"/>
    <n v="3754616"/>
    <n v="0"/>
    <n v="0"/>
    <n v="1"/>
  </r>
  <r>
    <x v="6"/>
    <x v="1"/>
    <x v="2"/>
    <n v="90698"/>
    <x v="1"/>
    <x v="0"/>
    <n v="167"/>
    <n v="136"/>
    <n v="3754616"/>
    <n v="0"/>
    <n v="0"/>
    <n v="1.2"/>
  </r>
  <r>
    <x v="6"/>
    <x v="1"/>
    <x v="2"/>
    <n v="90700"/>
    <x v="2"/>
    <x v="0"/>
    <n v="164"/>
    <n v="144"/>
    <n v="3754616"/>
    <n v="0"/>
    <n v="0"/>
    <n v="1.1000000000000001"/>
  </r>
  <r>
    <x v="6"/>
    <x v="1"/>
    <x v="2"/>
    <n v="90715"/>
    <x v="3"/>
    <x v="0"/>
    <n v="77661"/>
    <n v="75551"/>
    <n v="3754616"/>
    <n v="20.100000000000001"/>
    <n v="20.7"/>
    <n v="1"/>
  </r>
  <r>
    <x v="6"/>
    <x v="1"/>
    <x v="2"/>
    <n v="90721"/>
    <x v="4"/>
    <x v="0"/>
    <n v="70"/>
    <n v="68"/>
    <n v="3754616"/>
    <n v="0"/>
    <n v="0"/>
    <n v="1"/>
  </r>
  <r>
    <x v="6"/>
    <x v="1"/>
    <x v="2"/>
    <n v="90723"/>
    <x v="5"/>
    <x v="0"/>
    <n v="79"/>
    <n v="62"/>
    <n v="3754616"/>
    <n v="0"/>
    <n v="0"/>
    <n v="1.3"/>
  </r>
  <r>
    <x v="7"/>
    <x v="0"/>
    <x v="0"/>
    <n v="90648"/>
    <x v="0"/>
    <x v="0"/>
    <n v="5"/>
    <n v="5"/>
    <n v="69856"/>
    <n v="0.1"/>
    <n v="0.1"/>
    <n v="1"/>
  </r>
  <r>
    <x v="7"/>
    <x v="0"/>
    <x v="0"/>
    <n v="90698"/>
    <x v="1"/>
    <x v="0"/>
    <n v="1"/>
    <n v="1"/>
    <n v="69856"/>
    <n v="0"/>
    <n v="0"/>
    <n v="1"/>
  </r>
  <r>
    <x v="7"/>
    <x v="0"/>
    <x v="0"/>
    <n v="90700"/>
    <x v="2"/>
    <x v="0"/>
    <n v="17"/>
    <n v="17"/>
    <n v="69856"/>
    <n v="0.2"/>
    <n v="0.2"/>
    <n v="1"/>
  </r>
  <r>
    <x v="7"/>
    <x v="0"/>
    <x v="0"/>
    <n v="90715"/>
    <x v="3"/>
    <x v="0"/>
    <n v="2095"/>
    <n v="2090"/>
    <n v="69856"/>
    <n v="29.9"/>
    <n v="30"/>
    <n v="1"/>
  </r>
  <r>
    <x v="7"/>
    <x v="0"/>
    <x v="0"/>
    <n v="90721"/>
    <x v="4"/>
    <x v="0"/>
    <n v="4"/>
    <n v="4"/>
    <n v="69856"/>
    <n v="0.1"/>
    <n v="0.1"/>
    <n v="1"/>
  </r>
  <r>
    <x v="7"/>
    <x v="0"/>
    <x v="0"/>
    <n v="90723"/>
    <x v="5"/>
    <x v="0"/>
    <n v="3"/>
    <n v="3"/>
    <n v="69856"/>
    <n v="0"/>
    <n v="0"/>
    <n v="1"/>
  </r>
  <r>
    <x v="7"/>
    <x v="0"/>
    <x v="1"/>
    <n v="90648"/>
    <x v="0"/>
    <x v="0"/>
    <n v="3"/>
    <n v="3"/>
    <n v="106611"/>
    <n v="0"/>
    <n v="0"/>
    <n v="1"/>
  </r>
  <r>
    <x v="7"/>
    <x v="0"/>
    <x v="1"/>
    <n v="90698"/>
    <x v="1"/>
    <x v="0"/>
    <n v="1"/>
    <n v="1"/>
    <n v="106611"/>
    <n v="0"/>
    <n v="0"/>
    <n v="1"/>
  </r>
  <r>
    <x v="7"/>
    <x v="0"/>
    <x v="1"/>
    <n v="90700"/>
    <x v="2"/>
    <x v="0"/>
    <n v="8"/>
    <n v="8"/>
    <n v="106611"/>
    <n v="0.1"/>
    <n v="0.1"/>
    <n v="1"/>
  </r>
  <r>
    <x v="7"/>
    <x v="0"/>
    <x v="1"/>
    <n v="90715"/>
    <x v="3"/>
    <x v="0"/>
    <n v="1340"/>
    <n v="1340"/>
    <n v="106611"/>
    <n v="12.6"/>
    <n v="12.6"/>
    <n v="1"/>
  </r>
  <r>
    <x v="7"/>
    <x v="0"/>
    <x v="2"/>
    <n v="90648"/>
    <x v="0"/>
    <x v="0"/>
    <n v="6"/>
    <n v="6"/>
    <n v="97337"/>
    <n v="0.1"/>
    <n v="0.1"/>
    <n v="1"/>
  </r>
  <r>
    <x v="7"/>
    <x v="0"/>
    <x v="2"/>
    <n v="90696"/>
    <x v="6"/>
    <x v="0"/>
    <n v="1"/>
    <n v="1"/>
    <n v="97337"/>
    <n v="0"/>
    <n v="0"/>
    <n v="1"/>
  </r>
  <r>
    <x v="7"/>
    <x v="0"/>
    <x v="2"/>
    <n v="90698"/>
    <x v="1"/>
    <x v="0"/>
    <n v="2"/>
    <n v="2"/>
    <n v="97337"/>
    <n v="0"/>
    <n v="0"/>
    <n v="1"/>
  </r>
  <r>
    <x v="7"/>
    <x v="0"/>
    <x v="2"/>
    <n v="90700"/>
    <x v="2"/>
    <x v="0"/>
    <n v="10"/>
    <n v="10"/>
    <n v="97337"/>
    <n v="0.1"/>
    <n v="0.1"/>
    <n v="1"/>
  </r>
  <r>
    <x v="7"/>
    <x v="0"/>
    <x v="2"/>
    <n v="90715"/>
    <x v="3"/>
    <x v="0"/>
    <n v="2997"/>
    <n v="2990"/>
    <n v="97337"/>
    <n v="30.7"/>
    <n v="30.8"/>
    <n v="1"/>
  </r>
  <r>
    <x v="7"/>
    <x v="0"/>
    <x v="2"/>
    <n v="90721"/>
    <x v="4"/>
    <x v="0"/>
    <n v="2"/>
    <n v="2"/>
    <n v="97337"/>
    <n v="0"/>
    <n v="0"/>
    <n v="1"/>
  </r>
  <r>
    <x v="7"/>
    <x v="0"/>
    <x v="2"/>
    <n v="90723"/>
    <x v="5"/>
    <x v="0"/>
    <n v="4"/>
    <n v="4"/>
    <n v="97337"/>
    <n v="0"/>
    <n v="0"/>
    <n v="1"/>
  </r>
  <r>
    <x v="7"/>
    <x v="1"/>
    <x v="0"/>
    <n v="90648"/>
    <x v="0"/>
    <x v="0"/>
    <n v="3"/>
    <n v="3"/>
    <n v="64785"/>
    <n v="0"/>
    <n v="0"/>
    <n v="1"/>
  </r>
  <r>
    <x v="7"/>
    <x v="1"/>
    <x v="0"/>
    <n v="90696"/>
    <x v="6"/>
    <x v="0"/>
    <n v="1"/>
    <n v="1"/>
    <n v="64785"/>
    <n v="0"/>
    <n v="0"/>
    <n v="1"/>
  </r>
  <r>
    <x v="7"/>
    <x v="1"/>
    <x v="0"/>
    <n v="90698"/>
    <x v="1"/>
    <x v="0"/>
    <n v="2"/>
    <n v="2"/>
    <n v="64785"/>
    <n v="0"/>
    <n v="0"/>
    <n v="1"/>
  </r>
  <r>
    <x v="7"/>
    <x v="1"/>
    <x v="0"/>
    <n v="90700"/>
    <x v="2"/>
    <x v="0"/>
    <n v="16"/>
    <n v="16"/>
    <n v="64785"/>
    <n v="0.2"/>
    <n v="0.2"/>
    <n v="1"/>
  </r>
  <r>
    <x v="7"/>
    <x v="1"/>
    <x v="0"/>
    <n v="90715"/>
    <x v="3"/>
    <x v="0"/>
    <n v="1674"/>
    <n v="1671"/>
    <n v="64785"/>
    <n v="25.8"/>
    <n v="25.8"/>
    <n v="1"/>
  </r>
  <r>
    <x v="7"/>
    <x v="1"/>
    <x v="0"/>
    <n v="90721"/>
    <x v="4"/>
    <x v="0"/>
    <n v="1"/>
    <n v="1"/>
    <n v="64785"/>
    <n v="0"/>
    <n v="0"/>
    <n v="1"/>
  </r>
  <r>
    <x v="7"/>
    <x v="1"/>
    <x v="0"/>
    <n v="90723"/>
    <x v="5"/>
    <x v="0"/>
    <n v="5"/>
    <n v="5"/>
    <n v="64785"/>
    <n v="0.1"/>
    <n v="0.1"/>
    <n v="1"/>
  </r>
  <r>
    <x v="7"/>
    <x v="1"/>
    <x v="1"/>
    <n v="90648"/>
    <x v="0"/>
    <x v="0"/>
    <n v="2"/>
    <n v="2"/>
    <n v="97875"/>
    <n v="0"/>
    <n v="0"/>
    <n v="1"/>
  </r>
  <r>
    <x v="7"/>
    <x v="1"/>
    <x v="1"/>
    <n v="90698"/>
    <x v="1"/>
    <x v="0"/>
    <n v="2"/>
    <n v="2"/>
    <n v="97875"/>
    <n v="0"/>
    <n v="0"/>
    <n v="1"/>
  </r>
  <r>
    <x v="7"/>
    <x v="1"/>
    <x v="1"/>
    <n v="90700"/>
    <x v="2"/>
    <x v="0"/>
    <n v="4"/>
    <n v="4"/>
    <n v="97875"/>
    <n v="0"/>
    <n v="0"/>
    <n v="1"/>
  </r>
  <r>
    <x v="7"/>
    <x v="1"/>
    <x v="1"/>
    <n v="90715"/>
    <x v="3"/>
    <x v="0"/>
    <n v="1099"/>
    <n v="1099"/>
    <n v="97875"/>
    <n v="11.2"/>
    <n v="11.2"/>
    <n v="1"/>
  </r>
  <r>
    <x v="7"/>
    <x v="1"/>
    <x v="1"/>
    <n v="90721"/>
    <x v="4"/>
    <x v="0"/>
    <n v="1"/>
    <n v="1"/>
    <n v="97875"/>
    <n v="0"/>
    <n v="0"/>
    <n v="1"/>
  </r>
  <r>
    <x v="7"/>
    <x v="1"/>
    <x v="2"/>
    <n v="90648"/>
    <x v="0"/>
    <x v="0"/>
    <n v="7"/>
    <n v="7"/>
    <n v="89616"/>
    <n v="0.1"/>
    <n v="0.1"/>
    <n v="1"/>
  </r>
  <r>
    <x v="7"/>
    <x v="1"/>
    <x v="2"/>
    <n v="90698"/>
    <x v="1"/>
    <x v="0"/>
    <n v="4"/>
    <n v="3"/>
    <n v="89616"/>
    <n v="0"/>
    <n v="0"/>
    <n v="1.3"/>
  </r>
  <r>
    <x v="7"/>
    <x v="1"/>
    <x v="2"/>
    <n v="90700"/>
    <x v="2"/>
    <x v="0"/>
    <n v="13"/>
    <n v="13"/>
    <n v="89616"/>
    <n v="0.1"/>
    <n v="0.1"/>
    <n v="1"/>
  </r>
  <r>
    <x v="7"/>
    <x v="1"/>
    <x v="2"/>
    <n v="90715"/>
    <x v="3"/>
    <x v="0"/>
    <n v="2382"/>
    <n v="2364"/>
    <n v="89616"/>
    <n v="26.4"/>
    <n v="26.6"/>
    <n v="1"/>
  </r>
  <r>
    <x v="7"/>
    <x v="1"/>
    <x v="2"/>
    <n v="90721"/>
    <x v="4"/>
    <x v="0"/>
    <n v="1"/>
    <n v="1"/>
    <n v="89616"/>
    <n v="0"/>
    <n v="0"/>
    <n v="1"/>
  </r>
  <r>
    <x v="7"/>
    <x v="0"/>
    <x v="3"/>
    <n v="90648"/>
    <x v="0"/>
    <x v="0"/>
    <n v="3"/>
    <n v="3"/>
    <m/>
    <m/>
    <m/>
    <n v="1"/>
  </r>
  <r>
    <x v="7"/>
    <x v="0"/>
    <x v="3"/>
    <n v="90698"/>
    <x v="1"/>
    <x v="0"/>
    <n v="5"/>
    <n v="4"/>
    <m/>
    <m/>
    <m/>
    <n v="1.2"/>
  </r>
  <r>
    <x v="7"/>
    <x v="0"/>
    <x v="3"/>
    <n v="90700"/>
    <x v="2"/>
    <x v="0"/>
    <n v="28"/>
    <n v="27"/>
    <m/>
    <m/>
    <m/>
    <n v="1"/>
  </r>
  <r>
    <x v="7"/>
    <x v="0"/>
    <x v="3"/>
    <n v="90715"/>
    <x v="3"/>
    <x v="0"/>
    <n v="1489"/>
    <n v="1477"/>
    <m/>
    <m/>
    <m/>
    <n v="1"/>
  </r>
  <r>
    <x v="7"/>
    <x v="0"/>
    <x v="3"/>
    <n v="90721"/>
    <x v="4"/>
    <x v="0"/>
    <n v="4"/>
    <n v="4"/>
    <m/>
    <m/>
    <m/>
    <n v="1"/>
  </r>
  <r>
    <x v="7"/>
    <x v="0"/>
    <x v="3"/>
    <n v="90723"/>
    <x v="5"/>
    <x v="0"/>
    <n v="1"/>
    <n v="1"/>
    <m/>
    <m/>
    <m/>
    <n v="1"/>
  </r>
  <r>
    <x v="7"/>
    <x v="0"/>
    <x v="0"/>
    <n v="90648"/>
    <x v="0"/>
    <x v="0"/>
    <n v="6"/>
    <n v="6"/>
    <n v="356844"/>
    <n v="0"/>
    <n v="0"/>
    <n v="1"/>
  </r>
  <r>
    <x v="7"/>
    <x v="0"/>
    <x v="0"/>
    <n v="90698"/>
    <x v="1"/>
    <x v="0"/>
    <n v="2"/>
    <n v="2"/>
    <n v="356844"/>
    <n v="0"/>
    <n v="0"/>
    <n v="1"/>
  </r>
  <r>
    <x v="7"/>
    <x v="0"/>
    <x v="0"/>
    <n v="90700"/>
    <x v="2"/>
    <x v="0"/>
    <n v="43"/>
    <n v="42"/>
    <n v="356844"/>
    <n v="0.1"/>
    <n v="0.1"/>
    <n v="1"/>
  </r>
  <r>
    <x v="7"/>
    <x v="0"/>
    <x v="0"/>
    <n v="90715"/>
    <x v="3"/>
    <x v="0"/>
    <n v="2500"/>
    <n v="2462"/>
    <n v="356844"/>
    <n v="6.9"/>
    <n v="7"/>
    <n v="1"/>
  </r>
  <r>
    <x v="7"/>
    <x v="0"/>
    <x v="0"/>
    <n v="90721"/>
    <x v="4"/>
    <x v="0"/>
    <n v="7"/>
    <n v="7"/>
    <n v="356844"/>
    <n v="0"/>
    <n v="0"/>
    <n v="1"/>
  </r>
  <r>
    <x v="7"/>
    <x v="0"/>
    <x v="1"/>
    <n v="90648"/>
    <x v="0"/>
    <x v="0"/>
    <n v="13"/>
    <n v="11"/>
    <n v="331916"/>
    <n v="0"/>
    <n v="0"/>
    <n v="1.2"/>
  </r>
  <r>
    <x v="7"/>
    <x v="0"/>
    <x v="1"/>
    <n v="90696"/>
    <x v="6"/>
    <x v="0"/>
    <n v="1"/>
    <n v="1"/>
    <n v="331916"/>
    <n v="0"/>
    <n v="0"/>
    <n v="1"/>
  </r>
  <r>
    <x v="7"/>
    <x v="0"/>
    <x v="1"/>
    <n v="90698"/>
    <x v="1"/>
    <x v="0"/>
    <n v="3"/>
    <n v="3"/>
    <n v="331916"/>
    <n v="0"/>
    <n v="0"/>
    <n v="1"/>
  </r>
  <r>
    <x v="7"/>
    <x v="0"/>
    <x v="1"/>
    <n v="90700"/>
    <x v="2"/>
    <x v="0"/>
    <n v="15"/>
    <n v="14"/>
    <n v="331916"/>
    <n v="0"/>
    <n v="0"/>
    <n v="1.1000000000000001"/>
  </r>
  <r>
    <x v="7"/>
    <x v="0"/>
    <x v="1"/>
    <n v="90715"/>
    <x v="3"/>
    <x v="0"/>
    <n v="3470"/>
    <n v="3421"/>
    <n v="331916"/>
    <n v="10.3"/>
    <n v="10.5"/>
    <n v="1"/>
  </r>
  <r>
    <x v="7"/>
    <x v="0"/>
    <x v="1"/>
    <n v="90721"/>
    <x v="4"/>
    <x v="0"/>
    <n v="7"/>
    <n v="7"/>
    <n v="331916"/>
    <n v="0"/>
    <n v="0"/>
    <n v="1"/>
  </r>
  <r>
    <x v="7"/>
    <x v="0"/>
    <x v="1"/>
    <n v="90723"/>
    <x v="5"/>
    <x v="0"/>
    <n v="1"/>
    <n v="1"/>
    <n v="331916"/>
    <n v="0"/>
    <n v="0"/>
    <n v="1"/>
  </r>
  <r>
    <x v="7"/>
    <x v="0"/>
    <x v="2"/>
    <n v="90648"/>
    <x v="0"/>
    <x v="0"/>
    <n v="9"/>
    <n v="8"/>
    <n v="336006"/>
    <n v="0"/>
    <n v="0"/>
    <n v="1.1000000000000001"/>
  </r>
  <r>
    <x v="7"/>
    <x v="0"/>
    <x v="2"/>
    <n v="90696"/>
    <x v="6"/>
    <x v="0"/>
    <n v="1"/>
    <n v="1"/>
    <n v="336006"/>
    <n v="0"/>
    <n v="0"/>
    <n v="1"/>
  </r>
  <r>
    <x v="7"/>
    <x v="0"/>
    <x v="2"/>
    <n v="90698"/>
    <x v="1"/>
    <x v="0"/>
    <n v="2"/>
    <n v="2"/>
    <n v="336006"/>
    <n v="0"/>
    <n v="0"/>
    <n v="1"/>
  </r>
  <r>
    <x v="7"/>
    <x v="0"/>
    <x v="2"/>
    <n v="90700"/>
    <x v="2"/>
    <x v="0"/>
    <n v="8"/>
    <n v="8"/>
    <n v="336006"/>
    <n v="0"/>
    <n v="0"/>
    <n v="1"/>
  </r>
  <r>
    <x v="7"/>
    <x v="0"/>
    <x v="2"/>
    <n v="90715"/>
    <x v="3"/>
    <x v="0"/>
    <n v="3224"/>
    <n v="3188"/>
    <n v="336006"/>
    <n v="9.5"/>
    <n v="9.6"/>
    <n v="1"/>
  </r>
  <r>
    <x v="7"/>
    <x v="0"/>
    <x v="2"/>
    <n v="90721"/>
    <x v="4"/>
    <x v="0"/>
    <n v="1"/>
    <n v="1"/>
    <n v="336006"/>
    <n v="0"/>
    <n v="0"/>
    <n v="1"/>
  </r>
  <r>
    <x v="7"/>
    <x v="1"/>
    <x v="3"/>
    <n v="90648"/>
    <x v="0"/>
    <x v="0"/>
    <n v="1"/>
    <n v="1"/>
    <m/>
    <m/>
    <m/>
    <n v="1"/>
  </r>
  <r>
    <x v="7"/>
    <x v="1"/>
    <x v="3"/>
    <n v="90698"/>
    <x v="1"/>
    <x v="0"/>
    <n v="1"/>
    <n v="1"/>
    <m/>
    <m/>
    <m/>
    <n v="1"/>
  </r>
  <r>
    <x v="7"/>
    <x v="1"/>
    <x v="3"/>
    <n v="90700"/>
    <x v="2"/>
    <x v="0"/>
    <n v="31"/>
    <n v="31"/>
    <m/>
    <m/>
    <m/>
    <n v="1"/>
  </r>
  <r>
    <x v="7"/>
    <x v="1"/>
    <x v="3"/>
    <n v="90715"/>
    <x v="3"/>
    <x v="0"/>
    <n v="1103"/>
    <n v="1091"/>
    <m/>
    <m/>
    <m/>
    <n v="1"/>
  </r>
  <r>
    <x v="7"/>
    <x v="1"/>
    <x v="3"/>
    <n v="90721"/>
    <x v="4"/>
    <x v="0"/>
    <n v="6"/>
    <n v="6"/>
    <m/>
    <m/>
    <m/>
    <n v="1"/>
  </r>
  <r>
    <x v="7"/>
    <x v="1"/>
    <x v="3"/>
    <n v="90723"/>
    <x v="5"/>
    <x v="0"/>
    <n v="1"/>
    <n v="1"/>
    <m/>
    <m/>
    <m/>
    <n v="1"/>
  </r>
  <r>
    <x v="7"/>
    <x v="1"/>
    <x v="0"/>
    <n v="90648"/>
    <x v="0"/>
    <x v="0"/>
    <n v="7"/>
    <n v="6"/>
    <n v="338270"/>
    <n v="0"/>
    <n v="0"/>
    <n v="1.2"/>
  </r>
  <r>
    <x v="7"/>
    <x v="1"/>
    <x v="0"/>
    <n v="90698"/>
    <x v="1"/>
    <x v="0"/>
    <n v="2"/>
    <n v="2"/>
    <n v="338270"/>
    <n v="0"/>
    <n v="0"/>
    <n v="1"/>
  </r>
  <r>
    <x v="7"/>
    <x v="1"/>
    <x v="0"/>
    <n v="90700"/>
    <x v="2"/>
    <x v="0"/>
    <n v="30"/>
    <n v="29"/>
    <n v="338270"/>
    <n v="0.1"/>
    <n v="0.1"/>
    <n v="1"/>
  </r>
  <r>
    <x v="7"/>
    <x v="1"/>
    <x v="0"/>
    <n v="90715"/>
    <x v="3"/>
    <x v="0"/>
    <n v="1948"/>
    <n v="1919"/>
    <n v="338270"/>
    <n v="5.7"/>
    <n v="5.8"/>
    <n v="1"/>
  </r>
  <r>
    <x v="7"/>
    <x v="1"/>
    <x v="0"/>
    <n v="90721"/>
    <x v="4"/>
    <x v="0"/>
    <n v="7"/>
    <n v="7"/>
    <n v="338270"/>
    <n v="0"/>
    <n v="0"/>
    <n v="1"/>
  </r>
  <r>
    <x v="7"/>
    <x v="1"/>
    <x v="0"/>
    <n v="90723"/>
    <x v="5"/>
    <x v="0"/>
    <n v="3"/>
    <n v="3"/>
    <n v="338270"/>
    <n v="0"/>
    <n v="0"/>
    <n v="1"/>
  </r>
  <r>
    <x v="7"/>
    <x v="1"/>
    <x v="1"/>
    <n v="90648"/>
    <x v="0"/>
    <x v="0"/>
    <n v="9"/>
    <n v="9"/>
    <n v="317489"/>
    <n v="0"/>
    <n v="0"/>
    <n v="1"/>
  </r>
  <r>
    <x v="7"/>
    <x v="1"/>
    <x v="1"/>
    <n v="90696"/>
    <x v="6"/>
    <x v="0"/>
    <n v="1"/>
    <n v="1"/>
    <n v="317489"/>
    <n v="0"/>
    <n v="0"/>
    <n v="1"/>
  </r>
  <r>
    <x v="7"/>
    <x v="1"/>
    <x v="1"/>
    <n v="90698"/>
    <x v="1"/>
    <x v="0"/>
    <n v="1"/>
    <n v="1"/>
    <n v="317489"/>
    <n v="0"/>
    <n v="0"/>
    <n v="1"/>
  </r>
  <r>
    <x v="7"/>
    <x v="1"/>
    <x v="1"/>
    <n v="90700"/>
    <x v="2"/>
    <x v="0"/>
    <n v="14"/>
    <n v="14"/>
    <n v="317489"/>
    <n v="0"/>
    <n v="0"/>
    <n v="1"/>
  </r>
  <r>
    <x v="7"/>
    <x v="1"/>
    <x v="1"/>
    <n v="90715"/>
    <x v="3"/>
    <x v="0"/>
    <n v="2572"/>
    <n v="2540"/>
    <n v="317489"/>
    <n v="8"/>
    <n v="8.1"/>
    <n v="1"/>
  </r>
  <r>
    <x v="7"/>
    <x v="1"/>
    <x v="1"/>
    <n v="90721"/>
    <x v="4"/>
    <x v="0"/>
    <n v="4"/>
    <n v="4"/>
    <n v="317489"/>
    <n v="0"/>
    <n v="0"/>
    <n v="1"/>
  </r>
  <r>
    <x v="7"/>
    <x v="1"/>
    <x v="1"/>
    <n v="90723"/>
    <x v="5"/>
    <x v="0"/>
    <n v="2"/>
    <n v="2"/>
    <n v="317489"/>
    <n v="0"/>
    <n v="0"/>
    <n v="1"/>
  </r>
  <r>
    <x v="7"/>
    <x v="1"/>
    <x v="2"/>
    <n v="90648"/>
    <x v="0"/>
    <x v="0"/>
    <n v="2"/>
    <n v="2"/>
    <n v="313135"/>
    <n v="0"/>
    <n v="0"/>
    <n v="1"/>
  </r>
  <r>
    <x v="7"/>
    <x v="1"/>
    <x v="2"/>
    <n v="90698"/>
    <x v="1"/>
    <x v="0"/>
    <n v="3"/>
    <n v="3"/>
    <n v="313135"/>
    <n v="0"/>
    <n v="0"/>
    <n v="1"/>
  </r>
  <r>
    <x v="7"/>
    <x v="1"/>
    <x v="2"/>
    <n v="90700"/>
    <x v="2"/>
    <x v="0"/>
    <n v="16"/>
    <n v="16"/>
    <n v="313135"/>
    <n v="0.1"/>
    <n v="0.1"/>
    <n v="1"/>
  </r>
  <r>
    <x v="7"/>
    <x v="1"/>
    <x v="2"/>
    <n v="90715"/>
    <x v="3"/>
    <x v="0"/>
    <n v="2448"/>
    <n v="2408"/>
    <n v="313135"/>
    <n v="7.7"/>
    <n v="7.8"/>
    <n v="1"/>
  </r>
  <r>
    <x v="7"/>
    <x v="1"/>
    <x v="2"/>
    <n v="90721"/>
    <x v="4"/>
    <x v="0"/>
    <n v="6"/>
    <n v="6"/>
    <n v="313135"/>
    <n v="0"/>
    <n v="0"/>
    <n v="1"/>
  </r>
  <r>
    <x v="7"/>
    <x v="1"/>
    <x v="2"/>
    <n v="90723"/>
    <x v="5"/>
    <x v="0"/>
    <n v="3"/>
    <n v="3"/>
    <n v="313135"/>
    <n v="0"/>
    <n v="0"/>
    <n v="1"/>
  </r>
  <r>
    <x v="7"/>
    <x v="0"/>
    <x v="4"/>
    <n v="90648"/>
    <x v="0"/>
    <x v="0"/>
    <n v="45"/>
    <n v="42"/>
    <n v="2882551"/>
    <n v="0"/>
    <n v="0"/>
    <n v="1.1000000000000001"/>
  </r>
  <r>
    <x v="7"/>
    <x v="0"/>
    <x v="4"/>
    <n v="90698"/>
    <x v="1"/>
    <x v="0"/>
    <n v="2"/>
    <n v="2"/>
    <n v="2882551"/>
    <n v="0"/>
    <n v="0"/>
    <n v="1"/>
  </r>
  <r>
    <x v="7"/>
    <x v="0"/>
    <x v="4"/>
    <n v="90700"/>
    <x v="2"/>
    <x v="0"/>
    <n v="171"/>
    <n v="161"/>
    <n v="2882551"/>
    <n v="0.1"/>
    <n v="0.1"/>
    <n v="1.1000000000000001"/>
  </r>
  <r>
    <x v="7"/>
    <x v="0"/>
    <x v="4"/>
    <n v="90715"/>
    <x v="3"/>
    <x v="0"/>
    <n v="38"/>
    <n v="38"/>
    <n v="2882551"/>
    <n v="0"/>
    <n v="0"/>
    <n v="1"/>
  </r>
  <r>
    <x v="7"/>
    <x v="0"/>
    <x v="4"/>
    <n v="90721"/>
    <x v="4"/>
    <x v="0"/>
    <n v="13"/>
    <n v="12"/>
    <n v="2882551"/>
    <n v="0"/>
    <n v="0"/>
    <n v="1.1000000000000001"/>
  </r>
  <r>
    <x v="7"/>
    <x v="0"/>
    <x v="4"/>
    <n v="90723"/>
    <x v="5"/>
    <x v="0"/>
    <n v="10"/>
    <n v="9"/>
    <n v="2882551"/>
    <n v="0"/>
    <n v="0"/>
    <n v="1.1000000000000001"/>
  </r>
  <r>
    <x v="7"/>
    <x v="0"/>
    <x v="5"/>
    <n v="90648"/>
    <x v="0"/>
    <x v="0"/>
    <n v="40"/>
    <n v="39"/>
    <n v="3133941"/>
    <n v="0"/>
    <n v="0"/>
    <n v="1"/>
  </r>
  <r>
    <x v="7"/>
    <x v="0"/>
    <x v="5"/>
    <n v="90698"/>
    <x v="1"/>
    <x v="0"/>
    <n v="3"/>
    <n v="3"/>
    <n v="3133941"/>
    <n v="0"/>
    <n v="0"/>
    <n v="1"/>
  </r>
  <r>
    <x v="7"/>
    <x v="0"/>
    <x v="5"/>
    <n v="90700"/>
    <x v="2"/>
    <x v="0"/>
    <n v="168"/>
    <n v="164"/>
    <n v="3133941"/>
    <n v="0.1"/>
    <n v="0.1"/>
    <n v="1"/>
  </r>
  <r>
    <x v="7"/>
    <x v="0"/>
    <x v="5"/>
    <n v="90715"/>
    <x v="3"/>
    <x v="0"/>
    <n v="1082"/>
    <n v="1065"/>
    <n v="3133941"/>
    <n v="0.3"/>
    <n v="0.3"/>
    <n v="1"/>
  </r>
  <r>
    <x v="7"/>
    <x v="0"/>
    <x v="5"/>
    <n v="90721"/>
    <x v="4"/>
    <x v="0"/>
    <n v="18"/>
    <n v="17"/>
    <n v="3133941"/>
    <n v="0"/>
    <n v="0"/>
    <n v="1.1000000000000001"/>
  </r>
  <r>
    <x v="7"/>
    <x v="0"/>
    <x v="5"/>
    <n v="90723"/>
    <x v="5"/>
    <x v="0"/>
    <n v="7"/>
    <n v="6"/>
    <n v="3133941"/>
    <n v="0"/>
    <n v="0"/>
    <n v="1.2"/>
  </r>
  <r>
    <x v="7"/>
    <x v="0"/>
    <x v="6"/>
    <n v="90648"/>
    <x v="0"/>
    <x v="0"/>
    <n v="59"/>
    <n v="56"/>
    <n v="3300998"/>
    <n v="0"/>
    <n v="0"/>
    <n v="1.1000000000000001"/>
  </r>
  <r>
    <x v="7"/>
    <x v="0"/>
    <x v="6"/>
    <n v="90698"/>
    <x v="1"/>
    <x v="0"/>
    <n v="30"/>
    <n v="30"/>
    <n v="3300998"/>
    <n v="0"/>
    <n v="0"/>
    <n v="1"/>
  </r>
  <r>
    <x v="7"/>
    <x v="0"/>
    <x v="6"/>
    <n v="90700"/>
    <x v="2"/>
    <x v="0"/>
    <n v="651"/>
    <n v="645"/>
    <n v="3300998"/>
    <n v="0.2"/>
    <n v="0.2"/>
    <n v="1"/>
  </r>
  <r>
    <x v="7"/>
    <x v="0"/>
    <x v="6"/>
    <n v="90715"/>
    <x v="3"/>
    <x v="0"/>
    <n v="24477"/>
    <n v="24094"/>
    <n v="3300998"/>
    <n v="7.3"/>
    <n v="7.4"/>
    <n v="1"/>
  </r>
  <r>
    <x v="7"/>
    <x v="0"/>
    <x v="6"/>
    <n v="90721"/>
    <x v="4"/>
    <x v="0"/>
    <n v="128"/>
    <n v="123"/>
    <n v="3300998"/>
    <n v="0"/>
    <n v="0"/>
    <n v="1"/>
  </r>
  <r>
    <x v="7"/>
    <x v="0"/>
    <x v="6"/>
    <n v="90723"/>
    <x v="5"/>
    <x v="0"/>
    <n v="12"/>
    <n v="12"/>
    <n v="3300998"/>
    <n v="0"/>
    <n v="0"/>
    <n v="1"/>
  </r>
  <r>
    <x v="7"/>
    <x v="0"/>
    <x v="3"/>
    <n v="90648"/>
    <x v="0"/>
    <x v="0"/>
    <n v="113"/>
    <n v="101"/>
    <n v="3470917"/>
    <n v="0"/>
    <n v="0"/>
    <n v="1.1000000000000001"/>
  </r>
  <r>
    <x v="7"/>
    <x v="0"/>
    <x v="3"/>
    <n v="90698"/>
    <x v="1"/>
    <x v="0"/>
    <n v="84"/>
    <n v="83"/>
    <n v="3470917"/>
    <n v="0"/>
    <n v="0"/>
    <n v="1"/>
  </r>
  <r>
    <x v="7"/>
    <x v="0"/>
    <x v="3"/>
    <n v="90700"/>
    <x v="2"/>
    <x v="0"/>
    <n v="811"/>
    <n v="795"/>
    <n v="3470917"/>
    <n v="0.2"/>
    <n v="0.2"/>
    <n v="1"/>
  </r>
  <r>
    <x v="7"/>
    <x v="0"/>
    <x v="3"/>
    <n v="90715"/>
    <x v="3"/>
    <x v="0"/>
    <n v="60640"/>
    <n v="59264"/>
    <n v="3470917"/>
    <n v="17.100000000000001"/>
    <n v="17.5"/>
    <n v="1"/>
  </r>
  <r>
    <x v="7"/>
    <x v="0"/>
    <x v="3"/>
    <n v="90721"/>
    <x v="4"/>
    <x v="0"/>
    <n v="136"/>
    <n v="134"/>
    <n v="3470917"/>
    <n v="0"/>
    <n v="0"/>
    <n v="1"/>
  </r>
  <r>
    <x v="7"/>
    <x v="0"/>
    <x v="3"/>
    <n v="90723"/>
    <x v="5"/>
    <x v="0"/>
    <n v="17"/>
    <n v="17"/>
    <n v="3470917"/>
    <n v="0"/>
    <n v="0"/>
    <n v="1"/>
  </r>
  <r>
    <x v="7"/>
    <x v="0"/>
    <x v="0"/>
    <n v="90648"/>
    <x v="0"/>
    <x v="0"/>
    <n v="132"/>
    <n v="115"/>
    <n v="3628916"/>
    <n v="0"/>
    <n v="0"/>
    <n v="1.1000000000000001"/>
  </r>
  <r>
    <x v="7"/>
    <x v="0"/>
    <x v="0"/>
    <n v="90696"/>
    <x v="6"/>
    <x v="0"/>
    <n v="1"/>
    <n v="1"/>
    <n v="3628916"/>
    <n v="0"/>
    <n v="0"/>
    <n v="1"/>
  </r>
  <r>
    <x v="7"/>
    <x v="0"/>
    <x v="0"/>
    <n v="90698"/>
    <x v="1"/>
    <x v="0"/>
    <n v="29"/>
    <n v="29"/>
    <n v="3628916"/>
    <n v="0"/>
    <n v="0"/>
    <n v="1"/>
  </r>
  <r>
    <x v="7"/>
    <x v="0"/>
    <x v="0"/>
    <n v="90700"/>
    <x v="2"/>
    <x v="0"/>
    <n v="614"/>
    <n v="598"/>
    <n v="3628916"/>
    <n v="0.2"/>
    <n v="0.2"/>
    <n v="1"/>
  </r>
  <r>
    <x v="7"/>
    <x v="0"/>
    <x v="0"/>
    <n v="90715"/>
    <x v="3"/>
    <x v="0"/>
    <n v="79587"/>
    <n v="77906"/>
    <n v="3628916"/>
    <n v="21.5"/>
    <n v="21.9"/>
    <n v="1"/>
  </r>
  <r>
    <x v="7"/>
    <x v="0"/>
    <x v="0"/>
    <n v="90721"/>
    <x v="4"/>
    <x v="0"/>
    <n v="104"/>
    <n v="101"/>
    <n v="3628916"/>
    <n v="0"/>
    <n v="0"/>
    <n v="1"/>
  </r>
  <r>
    <x v="7"/>
    <x v="0"/>
    <x v="0"/>
    <n v="90723"/>
    <x v="5"/>
    <x v="0"/>
    <n v="41"/>
    <n v="40"/>
    <n v="3628916"/>
    <n v="0"/>
    <n v="0"/>
    <n v="1"/>
  </r>
  <r>
    <x v="7"/>
    <x v="0"/>
    <x v="1"/>
    <n v="90648"/>
    <x v="0"/>
    <x v="0"/>
    <n v="137"/>
    <n v="122"/>
    <n v="3749775"/>
    <n v="0"/>
    <n v="0"/>
    <n v="1.1000000000000001"/>
  </r>
  <r>
    <x v="7"/>
    <x v="0"/>
    <x v="1"/>
    <n v="90696"/>
    <x v="6"/>
    <x v="0"/>
    <n v="5"/>
    <n v="4"/>
    <n v="3749775"/>
    <n v="0"/>
    <n v="0"/>
    <n v="1.2"/>
  </r>
  <r>
    <x v="7"/>
    <x v="0"/>
    <x v="1"/>
    <n v="90698"/>
    <x v="1"/>
    <x v="0"/>
    <n v="47"/>
    <n v="45"/>
    <n v="3749775"/>
    <n v="0"/>
    <n v="0"/>
    <n v="1"/>
  </r>
  <r>
    <x v="7"/>
    <x v="0"/>
    <x v="1"/>
    <n v="90700"/>
    <x v="2"/>
    <x v="0"/>
    <n v="320"/>
    <n v="311"/>
    <n v="3749775"/>
    <n v="0.1"/>
    <n v="0.1"/>
    <n v="1"/>
  </r>
  <r>
    <x v="7"/>
    <x v="0"/>
    <x v="1"/>
    <n v="90715"/>
    <x v="3"/>
    <x v="0"/>
    <n v="87057"/>
    <n v="85266"/>
    <n v="3749775"/>
    <n v="22.7"/>
    <n v="23.2"/>
    <n v="1"/>
  </r>
  <r>
    <x v="7"/>
    <x v="0"/>
    <x v="1"/>
    <n v="90721"/>
    <x v="4"/>
    <x v="0"/>
    <n v="108"/>
    <n v="107"/>
    <n v="3749775"/>
    <n v="0"/>
    <n v="0"/>
    <n v="1"/>
  </r>
  <r>
    <x v="7"/>
    <x v="0"/>
    <x v="1"/>
    <n v="90723"/>
    <x v="5"/>
    <x v="0"/>
    <n v="25"/>
    <n v="25"/>
    <n v="3749775"/>
    <n v="0"/>
    <n v="0"/>
    <n v="1"/>
  </r>
  <r>
    <x v="7"/>
    <x v="0"/>
    <x v="2"/>
    <n v="90648"/>
    <x v="0"/>
    <x v="0"/>
    <n v="143"/>
    <n v="124"/>
    <n v="3936902"/>
    <n v="0"/>
    <n v="0"/>
    <n v="1.2"/>
  </r>
  <r>
    <x v="7"/>
    <x v="0"/>
    <x v="2"/>
    <n v="90696"/>
    <x v="6"/>
    <x v="0"/>
    <n v="3"/>
    <n v="3"/>
    <n v="3936902"/>
    <n v="0"/>
    <n v="0"/>
    <n v="1"/>
  </r>
  <r>
    <x v="7"/>
    <x v="0"/>
    <x v="2"/>
    <n v="90698"/>
    <x v="1"/>
    <x v="0"/>
    <n v="72"/>
    <n v="71"/>
    <n v="3936902"/>
    <n v="0"/>
    <n v="0"/>
    <n v="1"/>
  </r>
  <r>
    <x v="7"/>
    <x v="0"/>
    <x v="2"/>
    <n v="90700"/>
    <x v="2"/>
    <x v="0"/>
    <n v="166"/>
    <n v="158"/>
    <n v="3936902"/>
    <n v="0"/>
    <n v="0"/>
    <n v="1.1000000000000001"/>
  </r>
  <r>
    <x v="7"/>
    <x v="0"/>
    <x v="2"/>
    <n v="90715"/>
    <x v="3"/>
    <x v="0"/>
    <n v="105627"/>
    <n v="103650"/>
    <n v="3936902"/>
    <n v="26.3"/>
    <n v="26.8"/>
    <n v="1"/>
  </r>
  <r>
    <x v="7"/>
    <x v="0"/>
    <x v="2"/>
    <n v="90721"/>
    <x v="4"/>
    <x v="0"/>
    <n v="106"/>
    <n v="105"/>
    <n v="3936902"/>
    <n v="0"/>
    <n v="0"/>
    <n v="1"/>
  </r>
  <r>
    <x v="7"/>
    <x v="0"/>
    <x v="2"/>
    <n v="90723"/>
    <x v="5"/>
    <x v="0"/>
    <n v="37"/>
    <n v="36"/>
    <n v="3936902"/>
    <n v="0"/>
    <n v="0"/>
    <n v="1"/>
  </r>
  <r>
    <x v="7"/>
    <x v="1"/>
    <x v="4"/>
    <n v="90648"/>
    <x v="0"/>
    <x v="0"/>
    <n v="28"/>
    <n v="27"/>
    <n v="2663119"/>
    <n v="0"/>
    <n v="0"/>
    <n v="1"/>
  </r>
  <r>
    <x v="7"/>
    <x v="1"/>
    <x v="4"/>
    <n v="90698"/>
    <x v="1"/>
    <x v="0"/>
    <n v="7"/>
    <n v="7"/>
    <n v="2663119"/>
    <n v="0"/>
    <n v="0"/>
    <n v="1"/>
  </r>
  <r>
    <x v="7"/>
    <x v="1"/>
    <x v="4"/>
    <n v="90700"/>
    <x v="2"/>
    <x v="0"/>
    <n v="205"/>
    <n v="190"/>
    <n v="2663119"/>
    <n v="0.1"/>
    <n v="0.1"/>
    <n v="1.1000000000000001"/>
  </r>
  <r>
    <x v="7"/>
    <x v="1"/>
    <x v="4"/>
    <n v="90715"/>
    <x v="3"/>
    <x v="0"/>
    <n v="20"/>
    <n v="20"/>
    <n v="2663119"/>
    <n v="0"/>
    <n v="0"/>
    <n v="1"/>
  </r>
  <r>
    <x v="7"/>
    <x v="1"/>
    <x v="4"/>
    <n v="90721"/>
    <x v="4"/>
    <x v="0"/>
    <n v="7"/>
    <n v="7"/>
    <n v="2663119"/>
    <n v="0"/>
    <n v="0"/>
    <n v="1"/>
  </r>
  <r>
    <x v="7"/>
    <x v="1"/>
    <x v="4"/>
    <n v="90723"/>
    <x v="5"/>
    <x v="0"/>
    <n v="9"/>
    <n v="9"/>
    <n v="2663119"/>
    <n v="0"/>
    <n v="0"/>
    <n v="1"/>
  </r>
  <r>
    <x v="7"/>
    <x v="1"/>
    <x v="5"/>
    <n v="90648"/>
    <x v="0"/>
    <x v="0"/>
    <n v="36"/>
    <n v="32"/>
    <n v="2900561"/>
    <n v="0"/>
    <n v="0"/>
    <n v="1.1000000000000001"/>
  </r>
  <r>
    <x v="7"/>
    <x v="1"/>
    <x v="5"/>
    <n v="90698"/>
    <x v="1"/>
    <x v="0"/>
    <n v="7"/>
    <n v="7"/>
    <n v="2900561"/>
    <n v="0"/>
    <n v="0"/>
    <n v="1"/>
  </r>
  <r>
    <x v="7"/>
    <x v="1"/>
    <x v="5"/>
    <n v="90700"/>
    <x v="2"/>
    <x v="0"/>
    <n v="186"/>
    <n v="180"/>
    <n v="2900561"/>
    <n v="0.1"/>
    <n v="0.1"/>
    <n v="1"/>
  </r>
  <r>
    <x v="7"/>
    <x v="1"/>
    <x v="5"/>
    <n v="90715"/>
    <x v="3"/>
    <x v="0"/>
    <n v="859"/>
    <n v="846"/>
    <n v="2900561"/>
    <n v="0.3"/>
    <n v="0.3"/>
    <n v="1"/>
  </r>
  <r>
    <x v="7"/>
    <x v="1"/>
    <x v="5"/>
    <n v="90721"/>
    <x v="4"/>
    <x v="0"/>
    <n v="20"/>
    <n v="18"/>
    <n v="2900561"/>
    <n v="0"/>
    <n v="0"/>
    <n v="1.1000000000000001"/>
  </r>
  <r>
    <x v="7"/>
    <x v="1"/>
    <x v="5"/>
    <n v="90723"/>
    <x v="5"/>
    <x v="0"/>
    <n v="10"/>
    <n v="7"/>
    <n v="2900561"/>
    <n v="0"/>
    <n v="0"/>
    <n v="1.4"/>
  </r>
  <r>
    <x v="7"/>
    <x v="1"/>
    <x v="6"/>
    <n v="90648"/>
    <x v="0"/>
    <x v="0"/>
    <n v="61"/>
    <n v="53"/>
    <n v="3071799"/>
    <n v="0"/>
    <n v="0"/>
    <n v="1.2"/>
  </r>
  <r>
    <x v="7"/>
    <x v="1"/>
    <x v="6"/>
    <n v="90698"/>
    <x v="1"/>
    <x v="0"/>
    <n v="27"/>
    <n v="27"/>
    <n v="3071799"/>
    <n v="0"/>
    <n v="0"/>
    <n v="1"/>
  </r>
  <r>
    <x v="7"/>
    <x v="1"/>
    <x v="6"/>
    <n v="90700"/>
    <x v="2"/>
    <x v="0"/>
    <n v="601"/>
    <n v="588"/>
    <n v="3071799"/>
    <n v="0.2"/>
    <n v="0.2"/>
    <n v="1"/>
  </r>
  <r>
    <x v="7"/>
    <x v="1"/>
    <x v="6"/>
    <n v="90715"/>
    <x v="3"/>
    <x v="0"/>
    <n v="19430"/>
    <n v="19130"/>
    <n v="3071799"/>
    <n v="6.2"/>
    <n v="6.3"/>
    <n v="1"/>
  </r>
  <r>
    <x v="7"/>
    <x v="1"/>
    <x v="6"/>
    <n v="90721"/>
    <x v="4"/>
    <x v="0"/>
    <n v="89"/>
    <n v="88"/>
    <n v="3071799"/>
    <n v="0"/>
    <n v="0"/>
    <n v="1"/>
  </r>
  <r>
    <x v="7"/>
    <x v="1"/>
    <x v="6"/>
    <n v="90723"/>
    <x v="5"/>
    <x v="0"/>
    <n v="28"/>
    <n v="28"/>
    <n v="3071799"/>
    <n v="0"/>
    <n v="0"/>
    <n v="1"/>
  </r>
  <r>
    <x v="7"/>
    <x v="1"/>
    <x v="3"/>
    <n v="90648"/>
    <x v="0"/>
    <x v="0"/>
    <n v="102"/>
    <n v="92"/>
    <n v="3235436"/>
    <n v="0"/>
    <n v="0"/>
    <n v="1.1000000000000001"/>
  </r>
  <r>
    <x v="7"/>
    <x v="1"/>
    <x v="3"/>
    <n v="90698"/>
    <x v="1"/>
    <x v="0"/>
    <n v="98"/>
    <n v="97"/>
    <n v="3235436"/>
    <n v="0"/>
    <n v="0"/>
    <n v="1"/>
  </r>
  <r>
    <x v="7"/>
    <x v="1"/>
    <x v="3"/>
    <n v="90700"/>
    <x v="2"/>
    <x v="0"/>
    <n v="747"/>
    <n v="724"/>
    <n v="3235436"/>
    <n v="0.2"/>
    <n v="0.2"/>
    <n v="1"/>
  </r>
  <r>
    <x v="7"/>
    <x v="1"/>
    <x v="3"/>
    <n v="90715"/>
    <x v="3"/>
    <x v="0"/>
    <n v="49084"/>
    <n v="48089"/>
    <n v="3235436"/>
    <n v="14.9"/>
    <n v="15.2"/>
    <n v="1"/>
  </r>
  <r>
    <x v="7"/>
    <x v="1"/>
    <x v="3"/>
    <n v="90721"/>
    <x v="4"/>
    <x v="0"/>
    <n v="80"/>
    <n v="77"/>
    <n v="3235436"/>
    <n v="0"/>
    <n v="0"/>
    <n v="1"/>
  </r>
  <r>
    <x v="7"/>
    <x v="1"/>
    <x v="3"/>
    <n v="90723"/>
    <x v="5"/>
    <x v="0"/>
    <n v="21"/>
    <n v="20"/>
    <n v="3235436"/>
    <n v="0"/>
    <n v="0"/>
    <n v="1"/>
  </r>
  <r>
    <x v="7"/>
    <x v="1"/>
    <x v="0"/>
    <n v="90648"/>
    <x v="0"/>
    <x v="0"/>
    <n v="83"/>
    <n v="74"/>
    <n v="3384031"/>
    <n v="0"/>
    <n v="0"/>
    <n v="1.1000000000000001"/>
  </r>
  <r>
    <x v="7"/>
    <x v="1"/>
    <x v="0"/>
    <n v="90698"/>
    <x v="1"/>
    <x v="0"/>
    <n v="23"/>
    <n v="22"/>
    <n v="3384031"/>
    <n v="0"/>
    <n v="0"/>
    <n v="1"/>
  </r>
  <r>
    <x v="7"/>
    <x v="1"/>
    <x v="0"/>
    <n v="90700"/>
    <x v="2"/>
    <x v="0"/>
    <n v="530"/>
    <n v="514"/>
    <n v="3384031"/>
    <n v="0.2"/>
    <n v="0.2"/>
    <n v="1"/>
  </r>
  <r>
    <x v="7"/>
    <x v="1"/>
    <x v="0"/>
    <n v="90715"/>
    <x v="3"/>
    <x v="0"/>
    <n v="65725"/>
    <n v="64289"/>
    <n v="3384031"/>
    <n v="19"/>
    <n v="19.399999999999999"/>
    <n v="1"/>
  </r>
  <r>
    <x v="7"/>
    <x v="1"/>
    <x v="0"/>
    <n v="90721"/>
    <x v="4"/>
    <x v="0"/>
    <n v="116"/>
    <n v="115"/>
    <n v="3384031"/>
    <n v="0"/>
    <n v="0"/>
    <n v="1"/>
  </r>
  <r>
    <x v="7"/>
    <x v="1"/>
    <x v="0"/>
    <n v="90723"/>
    <x v="5"/>
    <x v="0"/>
    <n v="24"/>
    <n v="24"/>
    <n v="3384031"/>
    <n v="0"/>
    <n v="0"/>
    <n v="1"/>
  </r>
  <r>
    <x v="7"/>
    <x v="1"/>
    <x v="1"/>
    <n v="90648"/>
    <x v="0"/>
    <x v="0"/>
    <n v="110"/>
    <n v="100"/>
    <n v="3508216"/>
    <n v="0"/>
    <n v="0"/>
    <n v="1.1000000000000001"/>
  </r>
  <r>
    <x v="7"/>
    <x v="1"/>
    <x v="1"/>
    <n v="90696"/>
    <x v="6"/>
    <x v="0"/>
    <n v="4"/>
    <n v="4"/>
    <n v="3508216"/>
    <n v="0"/>
    <n v="0"/>
    <n v="1"/>
  </r>
  <r>
    <x v="7"/>
    <x v="1"/>
    <x v="1"/>
    <n v="90698"/>
    <x v="1"/>
    <x v="0"/>
    <n v="48"/>
    <n v="46"/>
    <n v="3508216"/>
    <n v="0"/>
    <n v="0"/>
    <n v="1"/>
  </r>
  <r>
    <x v="7"/>
    <x v="1"/>
    <x v="1"/>
    <n v="90700"/>
    <x v="2"/>
    <x v="0"/>
    <n v="344"/>
    <n v="333"/>
    <n v="3508216"/>
    <n v="0.1"/>
    <n v="0.1"/>
    <n v="1"/>
  </r>
  <r>
    <x v="7"/>
    <x v="1"/>
    <x v="1"/>
    <n v="90715"/>
    <x v="3"/>
    <x v="0"/>
    <n v="72567"/>
    <n v="70987"/>
    <n v="3508216"/>
    <n v="20.2"/>
    <n v="20.7"/>
    <n v="1"/>
  </r>
  <r>
    <x v="7"/>
    <x v="1"/>
    <x v="1"/>
    <n v="90721"/>
    <x v="4"/>
    <x v="0"/>
    <n v="103"/>
    <n v="101"/>
    <n v="3508216"/>
    <n v="0"/>
    <n v="0"/>
    <n v="1"/>
  </r>
  <r>
    <x v="7"/>
    <x v="1"/>
    <x v="1"/>
    <n v="90723"/>
    <x v="5"/>
    <x v="0"/>
    <n v="39"/>
    <n v="38"/>
    <n v="3508216"/>
    <n v="0"/>
    <n v="0"/>
    <n v="1"/>
  </r>
  <r>
    <x v="7"/>
    <x v="1"/>
    <x v="2"/>
    <n v="90648"/>
    <x v="0"/>
    <x v="0"/>
    <n v="147"/>
    <n v="125"/>
    <n v="3671994"/>
    <n v="0"/>
    <n v="0"/>
    <n v="1.2"/>
  </r>
  <r>
    <x v="7"/>
    <x v="1"/>
    <x v="2"/>
    <n v="90696"/>
    <x v="6"/>
    <x v="0"/>
    <n v="3"/>
    <n v="2"/>
    <n v="3671994"/>
    <n v="0"/>
    <n v="0"/>
    <n v="1.5"/>
  </r>
  <r>
    <x v="7"/>
    <x v="1"/>
    <x v="2"/>
    <n v="90698"/>
    <x v="1"/>
    <x v="0"/>
    <n v="54"/>
    <n v="53"/>
    <n v="3671994"/>
    <n v="0"/>
    <n v="0"/>
    <n v="1"/>
  </r>
  <r>
    <x v="7"/>
    <x v="1"/>
    <x v="2"/>
    <n v="90700"/>
    <x v="2"/>
    <x v="0"/>
    <n v="108"/>
    <n v="104"/>
    <n v="3671994"/>
    <n v="0"/>
    <n v="0"/>
    <n v="1"/>
  </r>
  <r>
    <x v="7"/>
    <x v="1"/>
    <x v="2"/>
    <n v="90715"/>
    <x v="3"/>
    <x v="0"/>
    <n v="83471"/>
    <n v="81875"/>
    <n v="3671994"/>
    <n v="22.3"/>
    <n v="22.7"/>
    <n v="1"/>
  </r>
  <r>
    <x v="7"/>
    <x v="1"/>
    <x v="2"/>
    <n v="90721"/>
    <x v="4"/>
    <x v="0"/>
    <n v="76"/>
    <n v="74"/>
    <n v="3671994"/>
    <n v="0"/>
    <n v="0"/>
    <n v="1"/>
  </r>
  <r>
    <x v="7"/>
    <x v="1"/>
    <x v="2"/>
    <n v="90723"/>
    <x v="5"/>
    <x v="0"/>
    <n v="32"/>
    <n v="32"/>
    <n v="3671994"/>
    <n v="0"/>
    <n v="0"/>
    <n v="1"/>
  </r>
  <r>
    <x v="8"/>
    <x v="0"/>
    <x v="0"/>
    <n v="90648"/>
    <x v="0"/>
    <x v="0"/>
    <n v="1"/>
    <n v="1"/>
    <n v="11000"/>
    <n v="0.1"/>
    <n v="0.1"/>
    <n v="1"/>
  </r>
  <r>
    <x v="8"/>
    <x v="0"/>
    <x v="0"/>
    <n v="90700"/>
    <x v="2"/>
    <x v="0"/>
    <n v="5"/>
    <n v="5"/>
    <n v="11000"/>
    <n v="0.5"/>
    <n v="0.5"/>
    <n v="1"/>
  </r>
  <r>
    <x v="8"/>
    <x v="0"/>
    <x v="0"/>
    <n v="90715"/>
    <x v="3"/>
    <x v="0"/>
    <n v="84"/>
    <n v="84"/>
    <n v="11000"/>
    <n v="7.6"/>
    <n v="7.6"/>
    <n v="1"/>
  </r>
  <r>
    <x v="8"/>
    <x v="0"/>
    <x v="0"/>
    <n v="90723"/>
    <x v="5"/>
    <x v="0"/>
    <n v="1"/>
    <n v="1"/>
    <n v="11000"/>
    <n v="0.1"/>
    <n v="0.1"/>
    <n v="1"/>
  </r>
  <r>
    <x v="8"/>
    <x v="0"/>
    <x v="1"/>
    <n v="90700"/>
    <x v="2"/>
    <x v="0"/>
    <n v="1"/>
    <n v="1"/>
    <n v="14761"/>
    <n v="0.1"/>
    <n v="0.1"/>
    <n v="1"/>
  </r>
  <r>
    <x v="8"/>
    <x v="0"/>
    <x v="1"/>
    <n v="90715"/>
    <x v="3"/>
    <x v="0"/>
    <n v="76"/>
    <n v="76"/>
    <n v="14761"/>
    <n v="5.0999999999999996"/>
    <n v="5.0999999999999996"/>
    <n v="1"/>
  </r>
  <r>
    <x v="8"/>
    <x v="0"/>
    <x v="2"/>
    <n v="90648"/>
    <x v="0"/>
    <x v="0"/>
    <n v="5"/>
    <n v="5"/>
    <n v="11804"/>
    <n v="0.4"/>
    <n v="0.4"/>
    <n v="1"/>
  </r>
  <r>
    <x v="8"/>
    <x v="0"/>
    <x v="2"/>
    <n v="90700"/>
    <x v="2"/>
    <x v="0"/>
    <n v="2"/>
    <n v="2"/>
    <n v="11804"/>
    <n v="0.2"/>
    <n v="0.2"/>
    <n v="1"/>
  </r>
  <r>
    <x v="8"/>
    <x v="0"/>
    <x v="2"/>
    <n v="90715"/>
    <x v="3"/>
    <x v="0"/>
    <n v="183"/>
    <n v="182"/>
    <n v="11804"/>
    <n v="15.4"/>
    <n v="15.5"/>
    <n v="1"/>
  </r>
  <r>
    <x v="8"/>
    <x v="0"/>
    <x v="2"/>
    <n v="90723"/>
    <x v="5"/>
    <x v="0"/>
    <n v="1"/>
    <n v="1"/>
    <n v="11804"/>
    <n v="0.1"/>
    <n v="0.1"/>
    <n v="1"/>
  </r>
  <r>
    <x v="8"/>
    <x v="1"/>
    <x v="0"/>
    <n v="90700"/>
    <x v="2"/>
    <x v="0"/>
    <n v="2"/>
    <n v="2"/>
    <n v="8499"/>
    <n v="0.2"/>
    <n v="0.2"/>
    <n v="1"/>
  </r>
  <r>
    <x v="8"/>
    <x v="1"/>
    <x v="0"/>
    <n v="90715"/>
    <x v="3"/>
    <x v="0"/>
    <n v="67"/>
    <n v="67"/>
    <n v="8499"/>
    <n v="7.9"/>
    <n v="7.9"/>
    <n v="1"/>
  </r>
  <r>
    <x v="8"/>
    <x v="1"/>
    <x v="1"/>
    <n v="90700"/>
    <x v="2"/>
    <x v="0"/>
    <n v="1"/>
    <n v="1"/>
    <n v="11489"/>
    <n v="0.1"/>
    <n v="0.1"/>
    <n v="1"/>
  </r>
  <r>
    <x v="8"/>
    <x v="1"/>
    <x v="1"/>
    <n v="90715"/>
    <x v="3"/>
    <x v="0"/>
    <n v="56"/>
    <n v="55"/>
    <n v="11489"/>
    <n v="4.8"/>
    <n v="4.9000000000000004"/>
    <n v="1"/>
  </r>
  <r>
    <x v="8"/>
    <x v="1"/>
    <x v="1"/>
    <n v="90721"/>
    <x v="4"/>
    <x v="0"/>
    <n v="1"/>
    <n v="1"/>
    <n v="11489"/>
    <n v="0.1"/>
    <n v="0.1"/>
    <n v="1"/>
  </r>
  <r>
    <x v="8"/>
    <x v="1"/>
    <x v="2"/>
    <n v="90700"/>
    <x v="2"/>
    <x v="0"/>
    <n v="4"/>
    <n v="4"/>
    <n v="9648"/>
    <n v="0.4"/>
    <n v="0.4"/>
    <n v="1"/>
  </r>
  <r>
    <x v="8"/>
    <x v="1"/>
    <x v="2"/>
    <n v="90715"/>
    <x v="3"/>
    <x v="0"/>
    <n v="121"/>
    <n v="121"/>
    <n v="9648"/>
    <n v="12.5"/>
    <n v="12.5"/>
    <n v="1"/>
  </r>
  <r>
    <x v="8"/>
    <x v="0"/>
    <x v="3"/>
    <n v="90648"/>
    <x v="0"/>
    <x v="0"/>
    <n v="5"/>
    <n v="5"/>
    <m/>
    <m/>
    <m/>
    <n v="1"/>
  </r>
  <r>
    <x v="8"/>
    <x v="0"/>
    <x v="3"/>
    <n v="90698"/>
    <x v="1"/>
    <x v="0"/>
    <n v="2"/>
    <n v="2"/>
    <m/>
    <m/>
    <m/>
    <n v="1"/>
  </r>
  <r>
    <x v="8"/>
    <x v="0"/>
    <x v="3"/>
    <n v="90700"/>
    <x v="2"/>
    <x v="0"/>
    <n v="19"/>
    <n v="19"/>
    <m/>
    <m/>
    <m/>
    <n v="1"/>
  </r>
  <r>
    <x v="8"/>
    <x v="0"/>
    <x v="3"/>
    <n v="90715"/>
    <x v="3"/>
    <x v="0"/>
    <n v="457"/>
    <n v="454"/>
    <m/>
    <m/>
    <m/>
    <n v="1"/>
  </r>
  <r>
    <x v="8"/>
    <x v="0"/>
    <x v="3"/>
    <n v="90721"/>
    <x v="4"/>
    <x v="0"/>
    <n v="2"/>
    <n v="2"/>
    <m/>
    <m/>
    <m/>
    <n v="1"/>
  </r>
  <r>
    <x v="8"/>
    <x v="0"/>
    <x v="3"/>
    <n v="90723"/>
    <x v="5"/>
    <x v="0"/>
    <n v="2"/>
    <n v="2"/>
    <m/>
    <m/>
    <m/>
    <n v="1"/>
  </r>
  <r>
    <x v="8"/>
    <x v="0"/>
    <x v="0"/>
    <n v="90648"/>
    <x v="0"/>
    <x v="0"/>
    <n v="4"/>
    <n v="4"/>
    <n v="355080"/>
    <n v="0"/>
    <n v="0"/>
    <n v="1"/>
  </r>
  <r>
    <x v="8"/>
    <x v="0"/>
    <x v="0"/>
    <n v="90698"/>
    <x v="1"/>
    <x v="0"/>
    <n v="1"/>
    <n v="1"/>
    <n v="355080"/>
    <n v="0"/>
    <n v="0"/>
    <n v="1"/>
  </r>
  <r>
    <x v="8"/>
    <x v="0"/>
    <x v="0"/>
    <n v="90700"/>
    <x v="2"/>
    <x v="0"/>
    <n v="18"/>
    <n v="17"/>
    <n v="355080"/>
    <n v="0"/>
    <n v="0.1"/>
    <n v="1.1000000000000001"/>
  </r>
  <r>
    <x v="8"/>
    <x v="0"/>
    <x v="0"/>
    <n v="90715"/>
    <x v="3"/>
    <x v="0"/>
    <n v="397"/>
    <n v="390"/>
    <n v="355080"/>
    <n v="1.1000000000000001"/>
    <n v="1.1000000000000001"/>
    <n v="1"/>
  </r>
  <r>
    <x v="8"/>
    <x v="0"/>
    <x v="0"/>
    <n v="90723"/>
    <x v="5"/>
    <x v="0"/>
    <n v="5"/>
    <n v="4"/>
    <n v="355080"/>
    <n v="0"/>
    <n v="0"/>
    <n v="1.2"/>
  </r>
  <r>
    <x v="8"/>
    <x v="0"/>
    <x v="1"/>
    <n v="90648"/>
    <x v="0"/>
    <x v="0"/>
    <n v="8"/>
    <n v="7"/>
    <n v="390889"/>
    <n v="0"/>
    <n v="0"/>
    <n v="1.1000000000000001"/>
  </r>
  <r>
    <x v="8"/>
    <x v="0"/>
    <x v="1"/>
    <n v="90696"/>
    <x v="6"/>
    <x v="0"/>
    <n v="2"/>
    <n v="2"/>
    <n v="390889"/>
    <n v="0"/>
    <n v="0"/>
    <n v="1"/>
  </r>
  <r>
    <x v="8"/>
    <x v="0"/>
    <x v="1"/>
    <n v="90698"/>
    <x v="1"/>
    <x v="0"/>
    <n v="2"/>
    <n v="2"/>
    <n v="390889"/>
    <n v="0"/>
    <n v="0"/>
    <n v="1"/>
  </r>
  <r>
    <x v="8"/>
    <x v="0"/>
    <x v="1"/>
    <n v="90700"/>
    <x v="2"/>
    <x v="0"/>
    <n v="10"/>
    <n v="8"/>
    <n v="390889"/>
    <n v="0"/>
    <n v="0"/>
    <n v="1.2"/>
  </r>
  <r>
    <x v="8"/>
    <x v="0"/>
    <x v="1"/>
    <n v="90715"/>
    <x v="3"/>
    <x v="0"/>
    <n v="968"/>
    <n v="943"/>
    <n v="390889"/>
    <n v="2.4"/>
    <n v="2.5"/>
    <n v="1"/>
  </r>
  <r>
    <x v="8"/>
    <x v="0"/>
    <x v="1"/>
    <n v="90721"/>
    <x v="4"/>
    <x v="0"/>
    <n v="2"/>
    <n v="2"/>
    <n v="390889"/>
    <n v="0"/>
    <n v="0"/>
    <n v="1"/>
  </r>
  <r>
    <x v="8"/>
    <x v="0"/>
    <x v="1"/>
    <n v="90723"/>
    <x v="5"/>
    <x v="0"/>
    <n v="2"/>
    <n v="2"/>
    <n v="390889"/>
    <n v="0"/>
    <n v="0"/>
    <n v="1"/>
  </r>
  <r>
    <x v="8"/>
    <x v="0"/>
    <x v="2"/>
    <n v="90648"/>
    <x v="0"/>
    <x v="0"/>
    <n v="8"/>
    <n v="8"/>
    <n v="432837"/>
    <n v="0"/>
    <n v="0"/>
    <n v="1"/>
  </r>
  <r>
    <x v="8"/>
    <x v="0"/>
    <x v="2"/>
    <n v="90698"/>
    <x v="1"/>
    <x v="0"/>
    <n v="3"/>
    <n v="3"/>
    <n v="432837"/>
    <n v="0"/>
    <n v="0"/>
    <n v="1"/>
  </r>
  <r>
    <x v="8"/>
    <x v="0"/>
    <x v="2"/>
    <n v="90700"/>
    <x v="2"/>
    <x v="0"/>
    <n v="5"/>
    <n v="5"/>
    <n v="432837"/>
    <n v="0"/>
    <n v="0"/>
    <n v="1"/>
  </r>
  <r>
    <x v="8"/>
    <x v="0"/>
    <x v="2"/>
    <n v="90715"/>
    <x v="3"/>
    <x v="0"/>
    <n v="353"/>
    <n v="339"/>
    <n v="432837"/>
    <n v="0.8"/>
    <n v="0.8"/>
    <n v="1"/>
  </r>
  <r>
    <x v="8"/>
    <x v="0"/>
    <x v="2"/>
    <n v="90721"/>
    <x v="4"/>
    <x v="0"/>
    <n v="3"/>
    <n v="3"/>
    <n v="432837"/>
    <n v="0"/>
    <n v="0"/>
    <n v="1"/>
  </r>
  <r>
    <x v="8"/>
    <x v="1"/>
    <x v="3"/>
    <n v="90648"/>
    <x v="0"/>
    <x v="0"/>
    <n v="4"/>
    <n v="4"/>
    <m/>
    <m/>
    <m/>
    <n v="1"/>
  </r>
  <r>
    <x v="8"/>
    <x v="1"/>
    <x v="3"/>
    <n v="90698"/>
    <x v="1"/>
    <x v="0"/>
    <n v="1"/>
    <n v="1"/>
    <m/>
    <m/>
    <m/>
    <n v="1"/>
  </r>
  <r>
    <x v="8"/>
    <x v="1"/>
    <x v="3"/>
    <n v="90700"/>
    <x v="2"/>
    <x v="0"/>
    <n v="8"/>
    <n v="8"/>
    <m/>
    <m/>
    <m/>
    <n v="1"/>
  </r>
  <r>
    <x v="8"/>
    <x v="1"/>
    <x v="3"/>
    <n v="90715"/>
    <x v="3"/>
    <x v="0"/>
    <n v="333"/>
    <n v="330"/>
    <m/>
    <m/>
    <m/>
    <n v="1"/>
  </r>
  <r>
    <x v="8"/>
    <x v="1"/>
    <x v="0"/>
    <n v="90648"/>
    <x v="0"/>
    <x v="0"/>
    <n v="3"/>
    <n v="3"/>
    <n v="304141"/>
    <n v="0"/>
    <n v="0"/>
    <n v="1"/>
  </r>
  <r>
    <x v="8"/>
    <x v="1"/>
    <x v="0"/>
    <n v="90700"/>
    <x v="2"/>
    <x v="0"/>
    <n v="11"/>
    <n v="11"/>
    <n v="304141"/>
    <n v="0"/>
    <n v="0"/>
    <n v="1"/>
  </r>
  <r>
    <x v="8"/>
    <x v="1"/>
    <x v="0"/>
    <n v="90715"/>
    <x v="3"/>
    <x v="0"/>
    <n v="335"/>
    <n v="328"/>
    <n v="304141"/>
    <n v="1.1000000000000001"/>
    <n v="1.1000000000000001"/>
    <n v="1"/>
  </r>
  <r>
    <x v="8"/>
    <x v="1"/>
    <x v="0"/>
    <n v="90723"/>
    <x v="5"/>
    <x v="0"/>
    <n v="2"/>
    <n v="1"/>
    <n v="304141"/>
    <n v="0"/>
    <n v="0"/>
    <n v="2"/>
  </r>
  <r>
    <x v="8"/>
    <x v="1"/>
    <x v="1"/>
    <n v="90648"/>
    <x v="0"/>
    <x v="0"/>
    <n v="3"/>
    <n v="3"/>
    <n v="331689"/>
    <n v="0"/>
    <n v="0"/>
    <n v="1"/>
  </r>
  <r>
    <x v="8"/>
    <x v="1"/>
    <x v="1"/>
    <n v="90700"/>
    <x v="2"/>
    <x v="0"/>
    <n v="9"/>
    <n v="8"/>
    <n v="331689"/>
    <n v="0"/>
    <n v="0"/>
    <n v="1.1000000000000001"/>
  </r>
  <r>
    <x v="8"/>
    <x v="1"/>
    <x v="1"/>
    <n v="90715"/>
    <x v="3"/>
    <x v="0"/>
    <n v="830"/>
    <n v="812"/>
    <n v="331689"/>
    <n v="2.4"/>
    <n v="2.5"/>
    <n v="1"/>
  </r>
  <r>
    <x v="8"/>
    <x v="1"/>
    <x v="1"/>
    <n v="90723"/>
    <x v="5"/>
    <x v="0"/>
    <n v="1"/>
    <n v="1"/>
    <n v="331689"/>
    <n v="0"/>
    <n v="0"/>
    <n v="1"/>
  </r>
  <r>
    <x v="8"/>
    <x v="1"/>
    <x v="2"/>
    <n v="90648"/>
    <x v="0"/>
    <x v="0"/>
    <n v="6"/>
    <n v="5"/>
    <n v="363414"/>
    <n v="0"/>
    <n v="0"/>
    <n v="1.2"/>
  </r>
  <r>
    <x v="8"/>
    <x v="1"/>
    <x v="2"/>
    <n v="90696"/>
    <x v="6"/>
    <x v="0"/>
    <n v="1"/>
    <n v="1"/>
    <n v="363414"/>
    <n v="0"/>
    <n v="0"/>
    <n v="1"/>
  </r>
  <r>
    <x v="8"/>
    <x v="1"/>
    <x v="2"/>
    <n v="90700"/>
    <x v="2"/>
    <x v="0"/>
    <n v="4"/>
    <n v="4"/>
    <n v="363414"/>
    <n v="0"/>
    <n v="0"/>
    <n v="1"/>
  </r>
  <r>
    <x v="8"/>
    <x v="1"/>
    <x v="2"/>
    <n v="90715"/>
    <x v="3"/>
    <x v="0"/>
    <n v="312"/>
    <n v="301"/>
    <n v="363414"/>
    <n v="0.8"/>
    <n v="0.9"/>
    <n v="1"/>
  </r>
  <r>
    <x v="8"/>
    <x v="1"/>
    <x v="2"/>
    <n v="90721"/>
    <x v="4"/>
    <x v="0"/>
    <n v="2"/>
    <n v="2"/>
    <n v="363414"/>
    <n v="0"/>
    <n v="0"/>
    <n v="1"/>
  </r>
  <r>
    <x v="8"/>
    <x v="0"/>
    <x v="4"/>
    <n v="90648"/>
    <x v="0"/>
    <x v="0"/>
    <n v="3"/>
    <n v="3"/>
    <n v="625930"/>
    <n v="0"/>
    <n v="0"/>
    <n v="1"/>
  </r>
  <r>
    <x v="8"/>
    <x v="0"/>
    <x v="4"/>
    <n v="90700"/>
    <x v="2"/>
    <x v="0"/>
    <n v="22"/>
    <n v="19"/>
    <n v="625930"/>
    <n v="0"/>
    <n v="0"/>
    <n v="1.2"/>
  </r>
  <r>
    <x v="8"/>
    <x v="0"/>
    <x v="4"/>
    <n v="90715"/>
    <x v="3"/>
    <x v="0"/>
    <n v="3"/>
    <n v="3"/>
    <n v="625930"/>
    <n v="0"/>
    <n v="0"/>
    <n v="1"/>
  </r>
  <r>
    <x v="8"/>
    <x v="0"/>
    <x v="4"/>
    <n v="90721"/>
    <x v="4"/>
    <x v="0"/>
    <n v="1"/>
    <n v="1"/>
    <n v="625930"/>
    <n v="0"/>
    <n v="0"/>
    <n v="1"/>
  </r>
  <r>
    <x v="8"/>
    <x v="0"/>
    <x v="4"/>
    <n v="90723"/>
    <x v="5"/>
    <x v="0"/>
    <n v="3"/>
    <n v="3"/>
    <n v="625930"/>
    <n v="0"/>
    <n v="0"/>
    <n v="1"/>
  </r>
  <r>
    <x v="8"/>
    <x v="0"/>
    <x v="5"/>
    <n v="90648"/>
    <x v="0"/>
    <x v="0"/>
    <n v="3"/>
    <n v="3"/>
    <n v="642278"/>
    <n v="0"/>
    <n v="0"/>
    <n v="1"/>
  </r>
  <r>
    <x v="8"/>
    <x v="0"/>
    <x v="5"/>
    <n v="90698"/>
    <x v="1"/>
    <x v="0"/>
    <n v="3"/>
    <n v="3"/>
    <n v="642278"/>
    <n v="0"/>
    <n v="0"/>
    <n v="1"/>
  </r>
  <r>
    <x v="8"/>
    <x v="0"/>
    <x v="5"/>
    <n v="90700"/>
    <x v="2"/>
    <x v="0"/>
    <n v="24"/>
    <n v="23"/>
    <n v="642278"/>
    <n v="0"/>
    <n v="0"/>
    <n v="1"/>
  </r>
  <r>
    <x v="8"/>
    <x v="0"/>
    <x v="5"/>
    <n v="90715"/>
    <x v="3"/>
    <x v="0"/>
    <n v="79"/>
    <n v="76"/>
    <n v="642278"/>
    <n v="0.1"/>
    <n v="0.1"/>
    <n v="1"/>
  </r>
  <r>
    <x v="8"/>
    <x v="0"/>
    <x v="5"/>
    <n v="90721"/>
    <x v="4"/>
    <x v="0"/>
    <n v="2"/>
    <n v="2"/>
    <n v="642278"/>
    <n v="0"/>
    <n v="0"/>
    <n v="1"/>
  </r>
  <r>
    <x v="8"/>
    <x v="0"/>
    <x v="6"/>
    <n v="90648"/>
    <x v="0"/>
    <x v="0"/>
    <n v="10"/>
    <n v="8"/>
    <n v="629152"/>
    <n v="0"/>
    <n v="0"/>
    <n v="1.2"/>
  </r>
  <r>
    <x v="8"/>
    <x v="0"/>
    <x v="6"/>
    <n v="90698"/>
    <x v="1"/>
    <x v="0"/>
    <n v="9"/>
    <n v="7"/>
    <n v="629152"/>
    <n v="0"/>
    <n v="0"/>
    <n v="1.3"/>
  </r>
  <r>
    <x v="8"/>
    <x v="0"/>
    <x v="6"/>
    <n v="90700"/>
    <x v="2"/>
    <x v="0"/>
    <n v="63"/>
    <n v="55"/>
    <n v="629152"/>
    <n v="0.1"/>
    <n v="0.1"/>
    <n v="1.1000000000000001"/>
  </r>
  <r>
    <x v="8"/>
    <x v="0"/>
    <x v="6"/>
    <n v="90715"/>
    <x v="3"/>
    <x v="0"/>
    <n v="1222"/>
    <n v="1136"/>
    <n v="629152"/>
    <n v="1.8"/>
    <n v="1.9"/>
    <n v="1.1000000000000001"/>
  </r>
  <r>
    <x v="8"/>
    <x v="0"/>
    <x v="6"/>
    <n v="90721"/>
    <x v="4"/>
    <x v="0"/>
    <n v="10"/>
    <n v="9"/>
    <n v="629152"/>
    <n v="0"/>
    <n v="0"/>
    <n v="1.1000000000000001"/>
  </r>
  <r>
    <x v="8"/>
    <x v="0"/>
    <x v="6"/>
    <n v="90723"/>
    <x v="5"/>
    <x v="0"/>
    <n v="2"/>
    <n v="2"/>
    <n v="629152"/>
    <n v="0"/>
    <n v="0"/>
    <n v="1"/>
  </r>
  <r>
    <x v="8"/>
    <x v="0"/>
    <x v="3"/>
    <n v="90648"/>
    <x v="0"/>
    <x v="0"/>
    <n v="8"/>
    <n v="8"/>
    <n v="657814"/>
    <n v="0"/>
    <n v="0"/>
    <n v="1"/>
  </r>
  <r>
    <x v="8"/>
    <x v="0"/>
    <x v="3"/>
    <n v="90698"/>
    <x v="1"/>
    <x v="0"/>
    <n v="5"/>
    <n v="5"/>
    <n v="657814"/>
    <n v="0"/>
    <n v="0"/>
    <n v="1"/>
  </r>
  <r>
    <x v="8"/>
    <x v="0"/>
    <x v="3"/>
    <n v="90700"/>
    <x v="2"/>
    <x v="0"/>
    <n v="98"/>
    <n v="89"/>
    <n v="657814"/>
    <n v="0.1"/>
    <n v="0.1"/>
    <n v="1.1000000000000001"/>
  </r>
  <r>
    <x v="8"/>
    <x v="0"/>
    <x v="3"/>
    <n v="90715"/>
    <x v="3"/>
    <x v="0"/>
    <n v="2492"/>
    <n v="2425"/>
    <n v="657814"/>
    <n v="3.7"/>
    <n v="3.8"/>
    <n v="1"/>
  </r>
  <r>
    <x v="8"/>
    <x v="0"/>
    <x v="3"/>
    <n v="90721"/>
    <x v="4"/>
    <x v="0"/>
    <n v="17"/>
    <n v="16"/>
    <n v="657814"/>
    <n v="0"/>
    <n v="0"/>
    <n v="1.1000000000000001"/>
  </r>
  <r>
    <x v="8"/>
    <x v="0"/>
    <x v="3"/>
    <n v="90723"/>
    <x v="5"/>
    <x v="0"/>
    <n v="4"/>
    <n v="4"/>
    <n v="657814"/>
    <n v="0"/>
    <n v="0"/>
    <n v="1"/>
  </r>
  <r>
    <x v="8"/>
    <x v="0"/>
    <x v="0"/>
    <n v="90648"/>
    <x v="0"/>
    <x v="0"/>
    <n v="17"/>
    <n v="16"/>
    <n v="689374"/>
    <n v="0"/>
    <n v="0"/>
    <n v="1.1000000000000001"/>
  </r>
  <r>
    <x v="8"/>
    <x v="0"/>
    <x v="0"/>
    <n v="90698"/>
    <x v="1"/>
    <x v="0"/>
    <n v="3"/>
    <n v="3"/>
    <n v="689374"/>
    <n v="0"/>
    <n v="0"/>
    <n v="1"/>
  </r>
  <r>
    <x v="8"/>
    <x v="0"/>
    <x v="0"/>
    <n v="90700"/>
    <x v="2"/>
    <x v="0"/>
    <n v="54"/>
    <n v="52"/>
    <n v="689374"/>
    <n v="0.1"/>
    <n v="0.1"/>
    <n v="1"/>
  </r>
  <r>
    <x v="8"/>
    <x v="0"/>
    <x v="0"/>
    <n v="90715"/>
    <x v="3"/>
    <x v="0"/>
    <n v="3068"/>
    <n v="2996"/>
    <n v="689374"/>
    <n v="4.3"/>
    <n v="4.5"/>
    <n v="1"/>
  </r>
  <r>
    <x v="8"/>
    <x v="0"/>
    <x v="0"/>
    <n v="90721"/>
    <x v="4"/>
    <x v="0"/>
    <n v="8"/>
    <n v="8"/>
    <n v="689374"/>
    <n v="0"/>
    <n v="0"/>
    <n v="1"/>
  </r>
  <r>
    <x v="8"/>
    <x v="0"/>
    <x v="0"/>
    <n v="90723"/>
    <x v="5"/>
    <x v="0"/>
    <n v="3"/>
    <n v="3"/>
    <n v="689374"/>
    <n v="0"/>
    <n v="0"/>
    <n v="1"/>
  </r>
  <r>
    <x v="8"/>
    <x v="0"/>
    <x v="1"/>
    <n v="90648"/>
    <x v="0"/>
    <x v="0"/>
    <n v="19"/>
    <n v="17"/>
    <n v="729168"/>
    <n v="0"/>
    <n v="0"/>
    <n v="1.1000000000000001"/>
  </r>
  <r>
    <x v="8"/>
    <x v="0"/>
    <x v="1"/>
    <n v="90696"/>
    <x v="6"/>
    <x v="0"/>
    <n v="1"/>
    <n v="1"/>
    <n v="729168"/>
    <n v="0"/>
    <n v="0"/>
    <n v="1"/>
  </r>
  <r>
    <x v="8"/>
    <x v="0"/>
    <x v="1"/>
    <n v="90698"/>
    <x v="1"/>
    <x v="0"/>
    <n v="7"/>
    <n v="7"/>
    <n v="729168"/>
    <n v="0"/>
    <n v="0"/>
    <n v="1"/>
  </r>
  <r>
    <x v="8"/>
    <x v="0"/>
    <x v="1"/>
    <n v="90700"/>
    <x v="2"/>
    <x v="0"/>
    <n v="30"/>
    <n v="30"/>
    <n v="729168"/>
    <n v="0"/>
    <n v="0"/>
    <n v="1"/>
  </r>
  <r>
    <x v="8"/>
    <x v="0"/>
    <x v="1"/>
    <n v="90715"/>
    <x v="3"/>
    <x v="0"/>
    <n v="2977"/>
    <n v="2915"/>
    <n v="729168"/>
    <n v="4"/>
    <n v="4.0999999999999996"/>
    <n v="1"/>
  </r>
  <r>
    <x v="8"/>
    <x v="0"/>
    <x v="1"/>
    <n v="90721"/>
    <x v="4"/>
    <x v="0"/>
    <n v="11"/>
    <n v="10"/>
    <n v="729168"/>
    <n v="0"/>
    <n v="0"/>
    <n v="1.1000000000000001"/>
  </r>
  <r>
    <x v="8"/>
    <x v="0"/>
    <x v="1"/>
    <n v="90723"/>
    <x v="5"/>
    <x v="0"/>
    <n v="1"/>
    <n v="1"/>
    <n v="729168"/>
    <n v="0"/>
    <n v="0"/>
    <n v="1"/>
  </r>
  <r>
    <x v="8"/>
    <x v="0"/>
    <x v="2"/>
    <n v="90648"/>
    <x v="0"/>
    <x v="0"/>
    <n v="20"/>
    <n v="14"/>
    <n v="759348"/>
    <n v="0"/>
    <n v="0"/>
    <n v="1.4"/>
  </r>
  <r>
    <x v="8"/>
    <x v="0"/>
    <x v="2"/>
    <n v="90696"/>
    <x v="6"/>
    <x v="0"/>
    <n v="1"/>
    <n v="1"/>
    <n v="759348"/>
    <n v="0"/>
    <n v="0"/>
    <n v="1"/>
  </r>
  <r>
    <x v="8"/>
    <x v="0"/>
    <x v="2"/>
    <n v="90698"/>
    <x v="1"/>
    <x v="0"/>
    <n v="10"/>
    <n v="10"/>
    <n v="759348"/>
    <n v="0"/>
    <n v="0"/>
    <n v="1"/>
  </r>
  <r>
    <x v="8"/>
    <x v="0"/>
    <x v="2"/>
    <n v="90700"/>
    <x v="2"/>
    <x v="0"/>
    <n v="29"/>
    <n v="27"/>
    <n v="759348"/>
    <n v="0"/>
    <n v="0"/>
    <n v="1.1000000000000001"/>
  </r>
  <r>
    <x v="8"/>
    <x v="0"/>
    <x v="2"/>
    <n v="90715"/>
    <x v="3"/>
    <x v="0"/>
    <n v="7284"/>
    <n v="7145"/>
    <n v="759348"/>
    <n v="9.4"/>
    <n v="9.6"/>
    <n v="1"/>
  </r>
  <r>
    <x v="8"/>
    <x v="0"/>
    <x v="2"/>
    <n v="90721"/>
    <x v="4"/>
    <x v="0"/>
    <n v="19"/>
    <n v="18"/>
    <n v="759348"/>
    <n v="0"/>
    <n v="0"/>
    <n v="1.1000000000000001"/>
  </r>
  <r>
    <x v="8"/>
    <x v="0"/>
    <x v="2"/>
    <n v="90723"/>
    <x v="5"/>
    <x v="0"/>
    <n v="6"/>
    <n v="6"/>
    <n v="759348"/>
    <n v="0"/>
    <n v="0"/>
    <n v="1"/>
  </r>
  <r>
    <x v="8"/>
    <x v="1"/>
    <x v="4"/>
    <n v="90648"/>
    <x v="0"/>
    <x v="0"/>
    <n v="4"/>
    <n v="4"/>
    <n v="550328"/>
    <n v="0"/>
    <n v="0"/>
    <n v="1"/>
  </r>
  <r>
    <x v="8"/>
    <x v="1"/>
    <x v="4"/>
    <n v="90698"/>
    <x v="1"/>
    <x v="0"/>
    <n v="2"/>
    <n v="2"/>
    <n v="550328"/>
    <n v="0"/>
    <n v="0"/>
    <n v="1"/>
  </r>
  <r>
    <x v="8"/>
    <x v="1"/>
    <x v="4"/>
    <n v="90700"/>
    <x v="2"/>
    <x v="0"/>
    <n v="32"/>
    <n v="31"/>
    <n v="550328"/>
    <n v="0.1"/>
    <n v="0.1"/>
    <n v="1"/>
  </r>
  <r>
    <x v="8"/>
    <x v="1"/>
    <x v="4"/>
    <n v="90715"/>
    <x v="3"/>
    <x v="0"/>
    <n v="3"/>
    <n v="3"/>
    <n v="550328"/>
    <n v="0"/>
    <n v="0"/>
    <n v="1"/>
  </r>
  <r>
    <x v="8"/>
    <x v="1"/>
    <x v="4"/>
    <n v="90721"/>
    <x v="4"/>
    <x v="0"/>
    <n v="5"/>
    <n v="5"/>
    <n v="550328"/>
    <n v="0"/>
    <n v="0"/>
    <n v="1"/>
  </r>
  <r>
    <x v="8"/>
    <x v="1"/>
    <x v="5"/>
    <n v="90648"/>
    <x v="0"/>
    <x v="0"/>
    <n v="11"/>
    <n v="10"/>
    <n v="572731"/>
    <n v="0"/>
    <n v="0"/>
    <n v="1.1000000000000001"/>
  </r>
  <r>
    <x v="8"/>
    <x v="1"/>
    <x v="5"/>
    <n v="90698"/>
    <x v="1"/>
    <x v="0"/>
    <n v="1"/>
    <n v="1"/>
    <n v="572731"/>
    <n v="0"/>
    <n v="0"/>
    <n v="1"/>
  </r>
  <r>
    <x v="8"/>
    <x v="1"/>
    <x v="5"/>
    <n v="90700"/>
    <x v="2"/>
    <x v="0"/>
    <n v="34"/>
    <n v="33"/>
    <n v="572731"/>
    <n v="0.1"/>
    <n v="0.1"/>
    <n v="1"/>
  </r>
  <r>
    <x v="8"/>
    <x v="1"/>
    <x v="5"/>
    <n v="90715"/>
    <x v="3"/>
    <x v="0"/>
    <n v="79"/>
    <n v="79"/>
    <n v="572731"/>
    <n v="0.1"/>
    <n v="0.1"/>
    <n v="1"/>
  </r>
  <r>
    <x v="8"/>
    <x v="1"/>
    <x v="5"/>
    <n v="90721"/>
    <x v="4"/>
    <x v="0"/>
    <n v="5"/>
    <n v="5"/>
    <n v="572731"/>
    <n v="0"/>
    <n v="0"/>
    <n v="1"/>
  </r>
  <r>
    <x v="8"/>
    <x v="1"/>
    <x v="5"/>
    <n v="90723"/>
    <x v="5"/>
    <x v="0"/>
    <n v="3"/>
    <n v="3"/>
    <n v="572731"/>
    <n v="0"/>
    <n v="0"/>
    <n v="1"/>
  </r>
  <r>
    <x v="8"/>
    <x v="1"/>
    <x v="6"/>
    <n v="90648"/>
    <x v="0"/>
    <x v="0"/>
    <n v="12"/>
    <n v="8"/>
    <n v="566529"/>
    <n v="0"/>
    <n v="0"/>
    <n v="1.5"/>
  </r>
  <r>
    <x v="8"/>
    <x v="1"/>
    <x v="6"/>
    <n v="90700"/>
    <x v="2"/>
    <x v="0"/>
    <n v="70"/>
    <n v="62"/>
    <n v="566529"/>
    <n v="0.1"/>
    <n v="0.1"/>
    <n v="1.1000000000000001"/>
  </r>
  <r>
    <x v="8"/>
    <x v="1"/>
    <x v="6"/>
    <n v="90715"/>
    <x v="3"/>
    <x v="0"/>
    <n v="1087"/>
    <n v="1013"/>
    <n v="566529"/>
    <n v="1.8"/>
    <n v="1.9"/>
    <n v="1.1000000000000001"/>
  </r>
  <r>
    <x v="8"/>
    <x v="1"/>
    <x v="6"/>
    <n v="90721"/>
    <x v="4"/>
    <x v="0"/>
    <n v="7"/>
    <n v="7"/>
    <n v="566529"/>
    <n v="0"/>
    <n v="0"/>
    <n v="1"/>
  </r>
  <r>
    <x v="8"/>
    <x v="1"/>
    <x v="6"/>
    <n v="90723"/>
    <x v="5"/>
    <x v="0"/>
    <n v="3"/>
    <n v="3"/>
    <n v="566529"/>
    <n v="0"/>
    <n v="0"/>
    <n v="1"/>
  </r>
  <r>
    <x v="8"/>
    <x v="1"/>
    <x v="3"/>
    <n v="90648"/>
    <x v="0"/>
    <x v="0"/>
    <n v="9"/>
    <n v="9"/>
    <n v="596943"/>
    <n v="0"/>
    <n v="0"/>
    <n v="1"/>
  </r>
  <r>
    <x v="8"/>
    <x v="1"/>
    <x v="3"/>
    <n v="90698"/>
    <x v="1"/>
    <x v="0"/>
    <n v="4"/>
    <n v="4"/>
    <n v="596943"/>
    <n v="0"/>
    <n v="0"/>
    <n v="1"/>
  </r>
  <r>
    <x v="8"/>
    <x v="1"/>
    <x v="3"/>
    <n v="90700"/>
    <x v="2"/>
    <x v="0"/>
    <n v="67"/>
    <n v="64"/>
    <n v="596943"/>
    <n v="0.1"/>
    <n v="0.1"/>
    <n v="1"/>
  </r>
  <r>
    <x v="8"/>
    <x v="1"/>
    <x v="3"/>
    <n v="90715"/>
    <x v="3"/>
    <x v="0"/>
    <n v="2278"/>
    <n v="2210"/>
    <n v="596943"/>
    <n v="3.7"/>
    <n v="3.8"/>
    <n v="1"/>
  </r>
  <r>
    <x v="8"/>
    <x v="1"/>
    <x v="3"/>
    <n v="90721"/>
    <x v="4"/>
    <x v="0"/>
    <n v="7"/>
    <n v="7"/>
    <n v="596943"/>
    <n v="0"/>
    <n v="0"/>
    <n v="1"/>
  </r>
  <r>
    <x v="8"/>
    <x v="1"/>
    <x v="3"/>
    <n v="90723"/>
    <x v="5"/>
    <x v="0"/>
    <n v="2"/>
    <n v="2"/>
    <n v="596943"/>
    <n v="0"/>
    <n v="0"/>
    <n v="1"/>
  </r>
  <r>
    <x v="8"/>
    <x v="1"/>
    <x v="0"/>
    <n v="90648"/>
    <x v="0"/>
    <x v="0"/>
    <n v="13"/>
    <n v="13"/>
    <n v="630964"/>
    <n v="0"/>
    <n v="0"/>
    <n v="1"/>
  </r>
  <r>
    <x v="8"/>
    <x v="1"/>
    <x v="0"/>
    <n v="90696"/>
    <x v="6"/>
    <x v="0"/>
    <n v="1"/>
    <n v="1"/>
    <n v="630964"/>
    <n v="0"/>
    <n v="0"/>
    <n v="1"/>
  </r>
  <r>
    <x v="8"/>
    <x v="1"/>
    <x v="0"/>
    <n v="90698"/>
    <x v="1"/>
    <x v="0"/>
    <n v="2"/>
    <n v="2"/>
    <n v="630964"/>
    <n v="0"/>
    <n v="0"/>
    <n v="1"/>
  </r>
  <r>
    <x v="8"/>
    <x v="1"/>
    <x v="0"/>
    <n v="90700"/>
    <x v="2"/>
    <x v="0"/>
    <n v="60"/>
    <n v="58"/>
    <n v="630964"/>
    <n v="0.1"/>
    <n v="0.1"/>
    <n v="1"/>
  </r>
  <r>
    <x v="8"/>
    <x v="1"/>
    <x v="0"/>
    <n v="90715"/>
    <x v="3"/>
    <x v="0"/>
    <n v="2968"/>
    <n v="2898"/>
    <n v="630964"/>
    <n v="4.5999999999999996"/>
    <n v="4.7"/>
    <n v="1"/>
  </r>
  <r>
    <x v="8"/>
    <x v="1"/>
    <x v="0"/>
    <n v="90721"/>
    <x v="4"/>
    <x v="0"/>
    <n v="13"/>
    <n v="13"/>
    <n v="630964"/>
    <n v="0"/>
    <n v="0"/>
    <n v="1"/>
  </r>
  <r>
    <x v="8"/>
    <x v="1"/>
    <x v="0"/>
    <n v="90723"/>
    <x v="5"/>
    <x v="0"/>
    <n v="3"/>
    <n v="3"/>
    <n v="630964"/>
    <n v="0"/>
    <n v="0"/>
    <n v="1"/>
  </r>
  <r>
    <x v="8"/>
    <x v="1"/>
    <x v="1"/>
    <n v="90648"/>
    <x v="0"/>
    <x v="0"/>
    <n v="36"/>
    <n v="25"/>
    <n v="672205"/>
    <n v="0"/>
    <n v="0.1"/>
    <n v="1.4"/>
  </r>
  <r>
    <x v="8"/>
    <x v="1"/>
    <x v="1"/>
    <n v="90698"/>
    <x v="1"/>
    <x v="0"/>
    <n v="6"/>
    <n v="6"/>
    <n v="672205"/>
    <n v="0"/>
    <n v="0"/>
    <n v="1"/>
  </r>
  <r>
    <x v="8"/>
    <x v="1"/>
    <x v="1"/>
    <n v="90700"/>
    <x v="2"/>
    <x v="0"/>
    <n v="41"/>
    <n v="37"/>
    <n v="672205"/>
    <n v="0.1"/>
    <n v="0.1"/>
    <n v="1.1000000000000001"/>
  </r>
  <r>
    <x v="8"/>
    <x v="1"/>
    <x v="1"/>
    <n v="90715"/>
    <x v="3"/>
    <x v="0"/>
    <n v="3075"/>
    <n v="2998"/>
    <n v="672205"/>
    <n v="4.5"/>
    <n v="4.5999999999999996"/>
    <n v="1"/>
  </r>
  <r>
    <x v="8"/>
    <x v="1"/>
    <x v="1"/>
    <n v="90721"/>
    <x v="4"/>
    <x v="0"/>
    <n v="5"/>
    <n v="5"/>
    <n v="672205"/>
    <n v="0"/>
    <n v="0"/>
    <n v="1"/>
  </r>
  <r>
    <x v="8"/>
    <x v="1"/>
    <x v="1"/>
    <n v="90723"/>
    <x v="5"/>
    <x v="0"/>
    <n v="5"/>
    <n v="5"/>
    <n v="672205"/>
    <n v="0"/>
    <n v="0"/>
    <n v="1"/>
  </r>
  <r>
    <x v="8"/>
    <x v="1"/>
    <x v="2"/>
    <n v="90648"/>
    <x v="0"/>
    <x v="0"/>
    <n v="39"/>
    <n v="34"/>
    <n v="700063"/>
    <n v="0"/>
    <n v="0.1"/>
    <n v="1.1000000000000001"/>
  </r>
  <r>
    <x v="8"/>
    <x v="1"/>
    <x v="2"/>
    <n v="90698"/>
    <x v="1"/>
    <x v="0"/>
    <n v="9"/>
    <n v="9"/>
    <n v="700063"/>
    <n v="0"/>
    <n v="0"/>
    <n v="1"/>
  </r>
  <r>
    <x v="8"/>
    <x v="1"/>
    <x v="2"/>
    <n v="90700"/>
    <x v="2"/>
    <x v="0"/>
    <n v="22"/>
    <n v="20"/>
    <n v="700063"/>
    <n v="0"/>
    <n v="0"/>
    <n v="1.1000000000000001"/>
  </r>
  <r>
    <x v="8"/>
    <x v="1"/>
    <x v="2"/>
    <n v="90715"/>
    <x v="3"/>
    <x v="0"/>
    <n v="6053"/>
    <n v="5951"/>
    <n v="700063"/>
    <n v="8.5"/>
    <n v="8.6"/>
    <n v="1"/>
  </r>
  <r>
    <x v="8"/>
    <x v="1"/>
    <x v="2"/>
    <n v="90721"/>
    <x v="4"/>
    <x v="0"/>
    <n v="27"/>
    <n v="27"/>
    <n v="700063"/>
    <n v="0"/>
    <n v="0"/>
    <n v="1"/>
  </r>
  <r>
    <x v="8"/>
    <x v="1"/>
    <x v="2"/>
    <n v="90723"/>
    <x v="5"/>
    <x v="0"/>
    <n v="5"/>
    <n v="5"/>
    <n v="700063"/>
    <n v="0"/>
    <n v="0"/>
    <n v="1"/>
  </r>
  <r>
    <x v="9"/>
    <x v="0"/>
    <x v="0"/>
    <n v="90700"/>
    <x v="2"/>
    <x v="0"/>
    <n v="2"/>
    <n v="2"/>
    <n v="13713"/>
    <n v="0.1"/>
    <n v="0.1"/>
    <n v="1"/>
  </r>
  <r>
    <x v="9"/>
    <x v="0"/>
    <x v="0"/>
    <n v="90715"/>
    <x v="3"/>
    <x v="0"/>
    <n v="73"/>
    <n v="73"/>
    <n v="13713"/>
    <n v="5.3"/>
    <n v="5.3"/>
    <n v="1"/>
  </r>
  <r>
    <x v="9"/>
    <x v="0"/>
    <x v="0"/>
    <n v="90721"/>
    <x v="4"/>
    <x v="0"/>
    <n v="1"/>
    <n v="1"/>
    <n v="13713"/>
    <n v="0.1"/>
    <n v="0.1"/>
    <n v="1"/>
  </r>
  <r>
    <x v="9"/>
    <x v="0"/>
    <x v="0"/>
    <n v="90723"/>
    <x v="5"/>
    <x v="0"/>
    <n v="1"/>
    <n v="1"/>
    <n v="13713"/>
    <n v="0.1"/>
    <n v="0.1"/>
    <n v="1"/>
  </r>
  <r>
    <x v="9"/>
    <x v="0"/>
    <x v="1"/>
    <n v="90715"/>
    <x v="3"/>
    <x v="0"/>
    <n v="31"/>
    <n v="31"/>
    <n v="16811"/>
    <n v="1.8"/>
    <n v="1.8"/>
    <n v="1"/>
  </r>
  <r>
    <x v="9"/>
    <x v="0"/>
    <x v="2"/>
    <n v="90648"/>
    <x v="0"/>
    <x v="0"/>
    <n v="2"/>
    <n v="2"/>
    <n v="10950"/>
    <n v="0.2"/>
    <n v="0.2"/>
    <n v="1"/>
  </r>
  <r>
    <x v="9"/>
    <x v="0"/>
    <x v="2"/>
    <n v="90700"/>
    <x v="2"/>
    <x v="0"/>
    <n v="1"/>
    <n v="1"/>
    <n v="10950"/>
    <n v="0.1"/>
    <n v="0.1"/>
    <n v="1"/>
  </r>
  <r>
    <x v="9"/>
    <x v="0"/>
    <x v="2"/>
    <n v="90715"/>
    <x v="3"/>
    <x v="0"/>
    <n v="105"/>
    <n v="105"/>
    <n v="10950"/>
    <n v="9.6"/>
    <n v="9.6"/>
    <n v="1"/>
  </r>
  <r>
    <x v="9"/>
    <x v="1"/>
    <x v="0"/>
    <n v="90648"/>
    <x v="0"/>
    <x v="0"/>
    <n v="2"/>
    <n v="2"/>
    <n v="8079"/>
    <n v="0.2"/>
    <n v="0.2"/>
    <n v="1"/>
  </r>
  <r>
    <x v="9"/>
    <x v="1"/>
    <x v="0"/>
    <n v="90700"/>
    <x v="2"/>
    <x v="0"/>
    <n v="1"/>
    <n v="1"/>
    <n v="8079"/>
    <n v="0.1"/>
    <n v="0.1"/>
    <n v="1"/>
  </r>
  <r>
    <x v="9"/>
    <x v="1"/>
    <x v="0"/>
    <n v="90715"/>
    <x v="3"/>
    <x v="0"/>
    <n v="35"/>
    <n v="35"/>
    <n v="8079"/>
    <n v="4.3"/>
    <n v="4.3"/>
    <n v="1"/>
  </r>
  <r>
    <x v="9"/>
    <x v="1"/>
    <x v="1"/>
    <n v="90715"/>
    <x v="3"/>
    <x v="0"/>
    <n v="24"/>
    <n v="24"/>
    <n v="10277"/>
    <n v="2.2999999999999998"/>
    <n v="2.2999999999999998"/>
    <n v="1"/>
  </r>
  <r>
    <x v="9"/>
    <x v="1"/>
    <x v="1"/>
    <n v="90721"/>
    <x v="4"/>
    <x v="0"/>
    <n v="3"/>
    <n v="3"/>
    <n v="10277"/>
    <n v="0.3"/>
    <n v="0.3"/>
    <n v="1"/>
  </r>
  <r>
    <x v="9"/>
    <x v="1"/>
    <x v="2"/>
    <n v="90700"/>
    <x v="2"/>
    <x v="0"/>
    <n v="1"/>
    <n v="1"/>
    <n v="7163"/>
    <n v="0.1"/>
    <n v="0.1"/>
    <n v="1"/>
  </r>
  <r>
    <x v="9"/>
    <x v="1"/>
    <x v="2"/>
    <n v="90715"/>
    <x v="3"/>
    <x v="0"/>
    <n v="55"/>
    <n v="55"/>
    <n v="7163"/>
    <n v="7.7"/>
    <n v="7.7"/>
    <n v="1"/>
  </r>
  <r>
    <x v="9"/>
    <x v="0"/>
    <x v="3"/>
    <n v="90648"/>
    <x v="0"/>
    <x v="0"/>
    <n v="2"/>
    <n v="2"/>
    <m/>
    <m/>
    <m/>
    <n v="1"/>
  </r>
  <r>
    <x v="9"/>
    <x v="0"/>
    <x v="3"/>
    <n v="90698"/>
    <x v="1"/>
    <x v="0"/>
    <n v="2"/>
    <n v="2"/>
    <m/>
    <m/>
    <m/>
    <n v="1"/>
  </r>
  <r>
    <x v="9"/>
    <x v="0"/>
    <x v="3"/>
    <n v="90700"/>
    <x v="2"/>
    <x v="0"/>
    <n v="7"/>
    <n v="6"/>
    <m/>
    <m/>
    <m/>
    <n v="1.2"/>
  </r>
  <r>
    <x v="9"/>
    <x v="0"/>
    <x v="3"/>
    <n v="90715"/>
    <x v="3"/>
    <x v="0"/>
    <n v="201"/>
    <n v="199"/>
    <m/>
    <m/>
    <m/>
    <n v="1"/>
  </r>
  <r>
    <x v="9"/>
    <x v="0"/>
    <x v="0"/>
    <n v="90648"/>
    <x v="0"/>
    <x v="0"/>
    <n v="6"/>
    <n v="6"/>
    <n v="270032"/>
    <n v="0"/>
    <n v="0"/>
    <n v="1"/>
  </r>
  <r>
    <x v="9"/>
    <x v="0"/>
    <x v="0"/>
    <n v="90700"/>
    <x v="2"/>
    <x v="0"/>
    <n v="5"/>
    <n v="5"/>
    <n v="270032"/>
    <n v="0"/>
    <n v="0"/>
    <n v="1"/>
  </r>
  <r>
    <x v="9"/>
    <x v="0"/>
    <x v="0"/>
    <n v="90715"/>
    <x v="3"/>
    <x v="0"/>
    <n v="181"/>
    <n v="177"/>
    <n v="270032"/>
    <n v="0.7"/>
    <n v="0.7"/>
    <n v="1"/>
  </r>
  <r>
    <x v="9"/>
    <x v="0"/>
    <x v="0"/>
    <n v="90721"/>
    <x v="4"/>
    <x v="0"/>
    <n v="1"/>
    <n v="1"/>
    <n v="270032"/>
    <n v="0"/>
    <n v="0"/>
    <n v="1"/>
  </r>
  <r>
    <x v="9"/>
    <x v="0"/>
    <x v="0"/>
    <n v="90723"/>
    <x v="5"/>
    <x v="0"/>
    <n v="1"/>
    <n v="1"/>
    <n v="270032"/>
    <n v="0"/>
    <n v="0"/>
    <n v="1"/>
  </r>
  <r>
    <x v="9"/>
    <x v="0"/>
    <x v="1"/>
    <n v="90648"/>
    <x v="0"/>
    <x v="0"/>
    <n v="6"/>
    <n v="6"/>
    <n v="297995"/>
    <n v="0"/>
    <n v="0"/>
    <n v="1"/>
  </r>
  <r>
    <x v="9"/>
    <x v="0"/>
    <x v="1"/>
    <n v="90698"/>
    <x v="1"/>
    <x v="0"/>
    <n v="2"/>
    <n v="2"/>
    <n v="297995"/>
    <n v="0"/>
    <n v="0"/>
    <n v="1"/>
  </r>
  <r>
    <x v="9"/>
    <x v="0"/>
    <x v="1"/>
    <n v="90700"/>
    <x v="2"/>
    <x v="0"/>
    <n v="7"/>
    <n v="6"/>
    <n v="297995"/>
    <n v="0"/>
    <n v="0"/>
    <n v="1.2"/>
  </r>
  <r>
    <x v="9"/>
    <x v="0"/>
    <x v="1"/>
    <n v="90715"/>
    <x v="3"/>
    <x v="0"/>
    <n v="406"/>
    <n v="398"/>
    <n v="297995"/>
    <n v="1.3"/>
    <n v="1.4"/>
    <n v="1"/>
  </r>
  <r>
    <x v="9"/>
    <x v="0"/>
    <x v="2"/>
    <n v="90648"/>
    <x v="0"/>
    <x v="0"/>
    <n v="4"/>
    <n v="4"/>
    <n v="331711"/>
    <n v="0"/>
    <n v="0"/>
    <n v="1"/>
  </r>
  <r>
    <x v="9"/>
    <x v="0"/>
    <x v="2"/>
    <n v="90700"/>
    <x v="2"/>
    <x v="0"/>
    <n v="11"/>
    <n v="10"/>
    <n v="331711"/>
    <n v="0"/>
    <n v="0"/>
    <n v="1.1000000000000001"/>
  </r>
  <r>
    <x v="9"/>
    <x v="0"/>
    <x v="2"/>
    <n v="90715"/>
    <x v="3"/>
    <x v="0"/>
    <n v="160"/>
    <n v="154"/>
    <n v="331711"/>
    <n v="0.5"/>
    <n v="0.5"/>
    <n v="1"/>
  </r>
  <r>
    <x v="9"/>
    <x v="1"/>
    <x v="3"/>
    <n v="90648"/>
    <x v="0"/>
    <x v="0"/>
    <n v="3"/>
    <n v="3"/>
    <m/>
    <m/>
    <m/>
    <n v="1"/>
  </r>
  <r>
    <x v="9"/>
    <x v="1"/>
    <x v="3"/>
    <n v="90698"/>
    <x v="1"/>
    <x v="0"/>
    <n v="2"/>
    <n v="2"/>
    <m/>
    <m/>
    <m/>
    <n v="1"/>
  </r>
  <r>
    <x v="9"/>
    <x v="1"/>
    <x v="3"/>
    <n v="90700"/>
    <x v="2"/>
    <x v="0"/>
    <n v="3"/>
    <n v="3"/>
    <m/>
    <m/>
    <m/>
    <n v="1"/>
  </r>
  <r>
    <x v="9"/>
    <x v="1"/>
    <x v="3"/>
    <n v="90715"/>
    <x v="3"/>
    <x v="0"/>
    <n v="146"/>
    <n v="146"/>
    <m/>
    <m/>
    <m/>
    <n v="1"/>
  </r>
  <r>
    <x v="9"/>
    <x v="1"/>
    <x v="3"/>
    <n v="90723"/>
    <x v="5"/>
    <x v="0"/>
    <n v="1"/>
    <n v="1"/>
    <m/>
    <m/>
    <m/>
    <n v="1"/>
  </r>
  <r>
    <x v="9"/>
    <x v="1"/>
    <x v="0"/>
    <n v="90648"/>
    <x v="0"/>
    <x v="0"/>
    <n v="7"/>
    <n v="7"/>
    <n v="184194"/>
    <n v="0"/>
    <n v="0"/>
    <n v="1"/>
  </r>
  <r>
    <x v="9"/>
    <x v="1"/>
    <x v="0"/>
    <n v="90700"/>
    <x v="2"/>
    <x v="0"/>
    <n v="6"/>
    <n v="6"/>
    <n v="184194"/>
    <n v="0"/>
    <n v="0"/>
    <n v="1"/>
  </r>
  <r>
    <x v="9"/>
    <x v="1"/>
    <x v="0"/>
    <n v="90715"/>
    <x v="3"/>
    <x v="0"/>
    <n v="103"/>
    <n v="102"/>
    <n v="184194"/>
    <n v="0.6"/>
    <n v="0.6"/>
    <n v="1"/>
  </r>
  <r>
    <x v="9"/>
    <x v="1"/>
    <x v="0"/>
    <n v="90721"/>
    <x v="4"/>
    <x v="0"/>
    <n v="1"/>
    <n v="1"/>
    <n v="184194"/>
    <n v="0"/>
    <n v="0"/>
    <n v="1"/>
  </r>
  <r>
    <x v="9"/>
    <x v="1"/>
    <x v="1"/>
    <n v="90648"/>
    <x v="0"/>
    <x v="0"/>
    <n v="3"/>
    <n v="3"/>
    <n v="203096"/>
    <n v="0"/>
    <n v="0"/>
    <n v="1"/>
  </r>
  <r>
    <x v="9"/>
    <x v="1"/>
    <x v="1"/>
    <n v="90696"/>
    <x v="6"/>
    <x v="0"/>
    <n v="1"/>
    <n v="1"/>
    <n v="203096"/>
    <n v="0"/>
    <n v="0"/>
    <n v="1"/>
  </r>
  <r>
    <x v="9"/>
    <x v="1"/>
    <x v="1"/>
    <n v="90700"/>
    <x v="2"/>
    <x v="0"/>
    <n v="2"/>
    <n v="2"/>
    <n v="203096"/>
    <n v="0"/>
    <n v="0"/>
    <n v="1"/>
  </r>
  <r>
    <x v="9"/>
    <x v="1"/>
    <x v="1"/>
    <n v="90715"/>
    <x v="3"/>
    <x v="0"/>
    <n v="311"/>
    <n v="307"/>
    <n v="203096"/>
    <n v="1.5"/>
    <n v="1.5"/>
    <n v="1"/>
  </r>
  <r>
    <x v="9"/>
    <x v="1"/>
    <x v="1"/>
    <n v="90723"/>
    <x v="5"/>
    <x v="0"/>
    <n v="2"/>
    <n v="2"/>
    <n v="203096"/>
    <n v="0"/>
    <n v="0"/>
    <n v="1"/>
  </r>
  <r>
    <x v="9"/>
    <x v="1"/>
    <x v="2"/>
    <n v="90648"/>
    <x v="0"/>
    <x v="0"/>
    <n v="3"/>
    <n v="3"/>
    <n v="225899"/>
    <n v="0"/>
    <n v="0"/>
    <n v="1"/>
  </r>
  <r>
    <x v="9"/>
    <x v="1"/>
    <x v="2"/>
    <n v="90698"/>
    <x v="1"/>
    <x v="0"/>
    <n v="2"/>
    <n v="2"/>
    <n v="225899"/>
    <n v="0"/>
    <n v="0"/>
    <n v="1"/>
  </r>
  <r>
    <x v="9"/>
    <x v="1"/>
    <x v="2"/>
    <n v="90700"/>
    <x v="2"/>
    <x v="0"/>
    <n v="7"/>
    <n v="7"/>
    <n v="225899"/>
    <n v="0"/>
    <n v="0"/>
    <n v="1"/>
  </r>
  <r>
    <x v="9"/>
    <x v="1"/>
    <x v="2"/>
    <n v="90715"/>
    <x v="3"/>
    <x v="0"/>
    <n v="123"/>
    <n v="118"/>
    <n v="225899"/>
    <n v="0.5"/>
    <n v="0.5"/>
    <n v="1"/>
  </r>
  <r>
    <x v="9"/>
    <x v="1"/>
    <x v="2"/>
    <n v="90721"/>
    <x v="4"/>
    <x v="0"/>
    <n v="1"/>
    <n v="1"/>
    <n v="225899"/>
    <n v="0"/>
    <n v="0"/>
    <n v="1"/>
  </r>
  <r>
    <x v="9"/>
    <x v="1"/>
    <x v="2"/>
    <n v="90723"/>
    <x v="5"/>
    <x v="0"/>
    <n v="2"/>
    <n v="2"/>
    <n v="225899"/>
    <n v="0"/>
    <n v="0"/>
    <n v="1"/>
  </r>
  <r>
    <x v="9"/>
    <x v="0"/>
    <x v="4"/>
    <n v="90648"/>
    <x v="0"/>
    <x v="0"/>
    <n v="1"/>
    <n v="1"/>
    <n v="689171"/>
    <n v="0"/>
    <n v="0"/>
    <n v="1"/>
  </r>
  <r>
    <x v="9"/>
    <x v="0"/>
    <x v="4"/>
    <n v="90698"/>
    <x v="1"/>
    <x v="0"/>
    <n v="1"/>
    <n v="1"/>
    <n v="689171"/>
    <n v="0"/>
    <n v="0"/>
    <n v="1"/>
  </r>
  <r>
    <x v="9"/>
    <x v="0"/>
    <x v="4"/>
    <n v="90700"/>
    <x v="2"/>
    <x v="0"/>
    <n v="21"/>
    <n v="18"/>
    <n v="689171"/>
    <n v="0"/>
    <n v="0"/>
    <n v="1.2"/>
  </r>
  <r>
    <x v="9"/>
    <x v="0"/>
    <x v="4"/>
    <n v="90715"/>
    <x v="3"/>
    <x v="0"/>
    <n v="3"/>
    <n v="3"/>
    <n v="689171"/>
    <n v="0"/>
    <n v="0"/>
    <n v="1"/>
  </r>
  <r>
    <x v="9"/>
    <x v="0"/>
    <x v="4"/>
    <n v="90721"/>
    <x v="4"/>
    <x v="0"/>
    <n v="1"/>
    <n v="1"/>
    <n v="689171"/>
    <n v="0"/>
    <n v="0"/>
    <n v="1"/>
  </r>
  <r>
    <x v="9"/>
    <x v="0"/>
    <x v="5"/>
    <n v="90648"/>
    <x v="0"/>
    <x v="0"/>
    <n v="1"/>
    <n v="1"/>
    <n v="689949"/>
    <n v="0"/>
    <n v="0"/>
    <n v="1"/>
  </r>
  <r>
    <x v="9"/>
    <x v="0"/>
    <x v="5"/>
    <n v="90698"/>
    <x v="1"/>
    <x v="0"/>
    <n v="6"/>
    <n v="5"/>
    <n v="689949"/>
    <n v="0"/>
    <n v="0"/>
    <n v="1.2"/>
  </r>
  <r>
    <x v="9"/>
    <x v="0"/>
    <x v="5"/>
    <n v="90700"/>
    <x v="2"/>
    <x v="0"/>
    <n v="29"/>
    <n v="28"/>
    <n v="689949"/>
    <n v="0"/>
    <n v="0"/>
    <n v="1"/>
  </r>
  <r>
    <x v="9"/>
    <x v="0"/>
    <x v="5"/>
    <n v="90715"/>
    <x v="3"/>
    <x v="0"/>
    <n v="58"/>
    <n v="57"/>
    <n v="689949"/>
    <n v="0.1"/>
    <n v="0.1"/>
    <n v="1"/>
  </r>
  <r>
    <x v="9"/>
    <x v="0"/>
    <x v="5"/>
    <n v="90721"/>
    <x v="4"/>
    <x v="0"/>
    <n v="2"/>
    <n v="2"/>
    <n v="689949"/>
    <n v="0"/>
    <n v="0"/>
    <n v="1"/>
  </r>
  <r>
    <x v="9"/>
    <x v="0"/>
    <x v="5"/>
    <n v="90723"/>
    <x v="5"/>
    <x v="0"/>
    <n v="1"/>
    <n v="1"/>
    <n v="689949"/>
    <n v="0"/>
    <n v="0"/>
    <n v="1"/>
  </r>
  <r>
    <x v="9"/>
    <x v="0"/>
    <x v="6"/>
    <n v="90648"/>
    <x v="0"/>
    <x v="0"/>
    <n v="9"/>
    <n v="8"/>
    <n v="673128"/>
    <n v="0"/>
    <n v="0"/>
    <n v="1.1000000000000001"/>
  </r>
  <r>
    <x v="9"/>
    <x v="0"/>
    <x v="6"/>
    <n v="90698"/>
    <x v="1"/>
    <x v="0"/>
    <n v="7"/>
    <n v="7"/>
    <n v="673128"/>
    <n v="0"/>
    <n v="0"/>
    <n v="1"/>
  </r>
  <r>
    <x v="9"/>
    <x v="0"/>
    <x v="6"/>
    <n v="90700"/>
    <x v="2"/>
    <x v="0"/>
    <n v="39"/>
    <n v="37"/>
    <n v="673128"/>
    <n v="0.1"/>
    <n v="0.1"/>
    <n v="1.1000000000000001"/>
  </r>
  <r>
    <x v="9"/>
    <x v="0"/>
    <x v="6"/>
    <n v="90715"/>
    <x v="3"/>
    <x v="0"/>
    <n v="587"/>
    <n v="534"/>
    <n v="673128"/>
    <n v="0.8"/>
    <n v="0.9"/>
    <n v="1.1000000000000001"/>
  </r>
  <r>
    <x v="9"/>
    <x v="0"/>
    <x v="6"/>
    <n v="90721"/>
    <x v="4"/>
    <x v="0"/>
    <n v="9"/>
    <n v="9"/>
    <n v="673128"/>
    <n v="0"/>
    <n v="0"/>
    <n v="1"/>
  </r>
  <r>
    <x v="9"/>
    <x v="0"/>
    <x v="6"/>
    <n v="90723"/>
    <x v="5"/>
    <x v="0"/>
    <n v="9"/>
    <n v="2"/>
    <n v="673128"/>
    <n v="0"/>
    <n v="0"/>
    <n v="4.5"/>
  </r>
  <r>
    <x v="9"/>
    <x v="0"/>
    <x v="3"/>
    <n v="90648"/>
    <x v="0"/>
    <x v="0"/>
    <n v="4"/>
    <n v="4"/>
    <n v="683319"/>
    <n v="0"/>
    <n v="0"/>
    <n v="1"/>
  </r>
  <r>
    <x v="9"/>
    <x v="0"/>
    <x v="3"/>
    <n v="90698"/>
    <x v="1"/>
    <x v="0"/>
    <n v="3"/>
    <n v="2"/>
    <n v="683319"/>
    <n v="0"/>
    <n v="0"/>
    <n v="1.5"/>
  </r>
  <r>
    <x v="9"/>
    <x v="0"/>
    <x v="3"/>
    <n v="90700"/>
    <x v="2"/>
    <x v="0"/>
    <n v="41"/>
    <n v="40"/>
    <n v="683319"/>
    <n v="0.1"/>
    <n v="0.1"/>
    <n v="1"/>
  </r>
  <r>
    <x v="9"/>
    <x v="0"/>
    <x v="3"/>
    <n v="90715"/>
    <x v="3"/>
    <x v="0"/>
    <n v="1124"/>
    <n v="1089"/>
    <n v="683319"/>
    <n v="1.6"/>
    <n v="1.6"/>
    <n v="1"/>
  </r>
  <r>
    <x v="9"/>
    <x v="0"/>
    <x v="3"/>
    <n v="90721"/>
    <x v="4"/>
    <x v="0"/>
    <n v="15"/>
    <n v="14"/>
    <n v="683319"/>
    <n v="0"/>
    <n v="0"/>
    <n v="1.1000000000000001"/>
  </r>
  <r>
    <x v="9"/>
    <x v="0"/>
    <x v="3"/>
    <n v="90723"/>
    <x v="5"/>
    <x v="0"/>
    <n v="12"/>
    <n v="4"/>
    <n v="683319"/>
    <n v="0"/>
    <n v="0"/>
    <n v="3"/>
  </r>
  <r>
    <x v="9"/>
    <x v="0"/>
    <x v="0"/>
    <n v="90648"/>
    <x v="0"/>
    <x v="0"/>
    <n v="12"/>
    <n v="12"/>
    <n v="689942"/>
    <n v="0"/>
    <n v="0"/>
    <n v="1"/>
  </r>
  <r>
    <x v="9"/>
    <x v="0"/>
    <x v="0"/>
    <n v="90698"/>
    <x v="1"/>
    <x v="0"/>
    <n v="3"/>
    <n v="3"/>
    <n v="689942"/>
    <n v="0"/>
    <n v="0"/>
    <n v="1"/>
  </r>
  <r>
    <x v="9"/>
    <x v="0"/>
    <x v="0"/>
    <n v="90700"/>
    <x v="2"/>
    <x v="0"/>
    <n v="24"/>
    <n v="23"/>
    <n v="689942"/>
    <n v="0"/>
    <n v="0"/>
    <n v="1"/>
  </r>
  <r>
    <x v="9"/>
    <x v="0"/>
    <x v="0"/>
    <n v="90715"/>
    <x v="3"/>
    <x v="0"/>
    <n v="1204"/>
    <n v="1184"/>
    <n v="689942"/>
    <n v="1.7"/>
    <n v="1.7"/>
    <n v="1"/>
  </r>
  <r>
    <x v="9"/>
    <x v="0"/>
    <x v="0"/>
    <n v="90721"/>
    <x v="4"/>
    <x v="0"/>
    <n v="6"/>
    <n v="6"/>
    <n v="689942"/>
    <n v="0"/>
    <n v="0"/>
    <n v="1"/>
  </r>
  <r>
    <x v="9"/>
    <x v="0"/>
    <x v="0"/>
    <n v="90723"/>
    <x v="5"/>
    <x v="0"/>
    <n v="12"/>
    <n v="4"/>
    <n v="689942"/>
    <n v="0"/>
    <n v="0"/>
    <n v="3"/>
  </r>
  <r>
    <x v="9"/>
    <x v="0"/>
    <x v="1"/>
    <n v="90648"/>
    <x v="0"/>
    <x v="0"/>
    <n v="9"/>
    <n v="9"/>
    <n v="700673"/>
    <n v="0"/>
    <n v="0"/>
    <n v="1"/>
  </r>
  <r>
    <x v="9"/>
    <x v="0"/>
    <x v="1"/>
    <n v="90696"/>
    <x v="6"/>
    <x v="0"/>
    <n v="1"/>
    <n v="1"/>
    <n v="700673"/>
    <n v="0"/>
    <n v="0"/>
    <n v="1"/>
  </r>
  <r>
    <x v="9"/>
    <x v="0"/>
    <x v="1"/>
    <n v="90698"/>
    <x v="1"/>
    <x v="0"/>
    <n v="5"/>
    <n v="5"/>
    <n v="700673"/>
    <n v="0"/>
    <n v="0"/>
    <n v="1"/>
  </r>
  <r>
    <x v="9"/>
    <x v="0"/>
    <x v="1"/>
    <n v="90700"/>
    <x v="2"/>
    <x v="0"/>
    <n v="17"/>
    <n v="17"/>
    <n v="700673"/>
    <n v="0"/>
    <n v="0"/>
    <n v="1"/>
  </r>
  <r>
    <x v="9"/>
    <x v="0"/>
    <x v="1"/>
    <n v="90715"/>
    <x v="3"/>
    <x v="0"/>
    <n v="1266"/>
    <n v="1242"/>
    <n v="700673"/>
    <n v="1.8"/>
    <n v="1.8"/>
    <n v="1"/>
  </r>
  <r>
    <x v="9"/>
    <x v="0"/>
    <x v="1"/>
    <n v="90721"/>
    <x v="4"/>
    <x v="0"/>
    <n v="10"/>
    <n v="9"/>
    <n v="700673"/>
    <n v="0"/>
    <n v="0"/>
    <n v="1.1000000000000001"/>
  </r>
  <r>
    <x v="9"/>
    <x v="0"/>
    <x v="1"/>
    <n v="90723"/>
    <x v="5"/>
    <x v="0"/>
    <n v="7"/>
    <n v="3"/>
    <n v="700673"/>
    <n v="0"/>
    <n v="0"/>
    <n v="2.2999999999999998"/>
  </r>
  <r>
    <x v="9"/>
    <x v="0"/>
    <x v="2"/>
    <n v="90648"/>
    <x v="0"/>
    <x v="0"/>
    <n v="5"/>
    <n v="5"/>
    <n v="715593"/>
    <n v="0"/>
    <n v="0"/>
    <n v="1"/>
  </r>
  <r>
    <x v="9"/>
    <x v="0"/>
    <x v="2"/>
    <n v="90696"/>
    <x v="6"/>
    <x v="0"/>
    <n v="1"/>
    <n v="1"/>
    <n v="715593"/>
    <n v="0"/>
    <n v="0"/>
    <n v="1"/>
  </r>
  <r>
    <x v="9"/>
    <x v="0"/>
    <x v="2"/>
    <n v="90698"/>
    <x v="1"/>
    <x v="0"/>
    <n v="2"/>
    <n v="2"/>
    <n v="715593"/>
    <n v="0"/>
    <n v="0"/>
    <n v="1"/>
  </r>
  <r>
    <x v="9"/>
    <x v="0"/>
    <x v="2"/>
    <n v="90700"/>
    <x v="2"/>
    <x v="0"/>
    <n v="9"/>
    <n v="9"/>
    <n v="715593"/>
    <n v="0"/>
    <n v="0"/>
    <n v="1"/>
  </r>
  <r>
    <x v="9"/>
    <x v="0"/>
    <x v="2"/>
    <n v="90715"/>
    <x v="3"/>
    <x v="0"/>
    <n v="3354"/>
    <n v="3321"/>
    <n v="715593"/>
    <n v="4.5999999999999996"/>
    <n v="4.7"/>
    <n v="1"/>
  </r>
  <r>
    <x v="9"/>
    <x v="0"/>
    <x v="2"/>
    <n v="90721"/>
    <x v="4"/>
    <x v="0"/>
    <n v="12"/>
    <n v="12"/>
    <n v="715593"/>
    <n v="0"/>
    <n v="0"/>
    <n v="1"/>
  </r>
  <r>
    <x v="9"/>
    <x v="0"/>
    <x v="2"/>
    <n v="90723"/>
    <x v="5"/>
    <x v="0"/>
    <n v="8"/>
    <n v="6"/>
    <n v="715593"/>
    <n v="0"/>
    <n v="0"/>
    <n v="1.3"/>
  </r>
  <r>
    <x v="9"/>
    <x v="1"/>
    <x v="4"/>
    <n v="90648"/>
    <x v="0"/>
    <x v="0"/>
    <n v="2"/>
    <n v="2"/>
    <n v="398629"/>
    <n v="0"/>
    <n v="0"/>
    <n v="1"/>
  </r>
  <r>
    <x v="9"/>
    <x v="1"/>
    <x v="4"/>
    <n v="90698"/>
    <x v="1"/>
    <x v="0"/>
    <n v="1"/>
    <n v="1"/>
    <n v="398629"/>
    <n v="0"/>
    <n v="0"/>
    <n v="1"/>
  </r>
  <r>
    <x v="9"/>
    <x v="1"/>
    <x v="4"/>
    <n v="90700"/>
    <x v="2"/>
    <x v="0"/>
    <n v="22"/>
    <n v="21"/>
    <n v="398629"/>
    <n v="0.1"/>
    <n v="0.1"/>
    <n v="1"/>
  </r>
  <r>
    <x v="9"/>
    <x v="1"/>
    <x v="4"/>
    <n v="90715"/>
    <x v="3"/>
    <x v="0"/>
    <n v="5"/>
    <n v="5"/>
    <n v="398629"/>
    <n v="0"/>
    <n v="0"/>
    <n v="1"/>
  </r>
  <r>
    <x v="9"/>
    <x v="1"/>
    <x v="4"/>
    <n v="90723"/>
    <x v="5"/>
    <x v="0"/>
    <n v="2"/>
    <n v="2"/>
    <n v="398629"/>
    <n v="0"/>
    <n v="0"/>
    <n v="1"/>
  </r>
  <r>
    <x v="9"/>
    <x v="1"/>
    <x v="5"/>
    <n v="90648"/>
    <x v="0"/>
    <x v="0"/>
    <n v="3"/>
    <n v="3"/>
    <n v="410807"/>
    <n v="0"/>
    <n v="0"/>
    <n v="1"/>
  </r>
  <r>
    <x v="9"/>
    <x v="1"/>
    <x v="5"/>
    <n v="90696"/>
    <x v="6"/>
    <x v="0"/>
    <n v="1"/>
    <n v="1"/>
    <n v="410807"/>
    <n v="0"/>
    <n v="0"/>
    <n v="1"/>
  </r>
  <r>
    <x v="9"/>
    <x v="1"/>
    <x v="5"/>
    <n v="90698"/>
    <x v="1"/>
    <x v="0"/>
    <n v="3"/>
    <n v="3"/>
    <n v="410807"/>
    <n v="0"/>
    <n v="0"/>
    <n v="1"/>
  </r>
  <r>
    <x v="9"/>
    <x v="1"/>
    <x v="5"/>
    <n v="90700"/>
    <x v="2"/>
    <x v="0"/>
    <n v="21"/>
    <n v="19"/>
    <n v="410807"/>
    <n v="0"/>
    <n v="0.1"/>
    <n v="1.1000000000000001"/>
  </r>
  <r>
    <x v="9"/>
    <x v="1"/>
    <x v="5"/>
    <n v="90715"/>
    <x v="3"/>
    <x v="0"/>
    <n v="35"/>
    <n v="35"/>
    <n v="410807"/>
    <n v="0.1"/>
    <n v="0.1"/>
    <n v="1"/>
  </r>
  <r>
    <x v="9"/>
    <x v="1"/>
    <x v="5"/>
    <n v="90721"/>
    <x v="4"/>
    <x v="0"/>
    <n v="2"/>
    <n v="2"/>
    <n v="410807"/>
    <n v="0"/>
    <n v="0"/>
    <n v="1"/>
  </r>
  <r>
    <x v="9"/>
    <x v="1"/>
    <x v="5"/>
    <n v="90723"/>
    <x v="5"/>
    <x v="0"/>
    <n v="2"/>
    <n v="2"/>
    <n v="410807"/>
    <n v="0"/>
    <n v="0"/>
    <n v="1"/>
  </r>
  <r>
    <x v="9"/>
    <x v="1"/>
    <x v="6"/>
    <n v="90648"/>
    <x v="0"/>
    <x v="0"/>
    <n v="7"/>
    <n v="7"/>
    <n v="408535"/>
    <n v="0"/>
    <n v="0"/>
    <n v="1"/>
  </r>
  <r>
    <x v="9"/>
    <x v="1"/>
    <x v="6"/>
    <n v="90698"/>
    <x v="1"/>
    <x v="0"/>
    <n v="3"/>
    <n v="3"/>
    <n v="408535"/>
    <n v="0"/>
    <n v="0"/>
    <n v="1"/>
  </r>
  <r>
    <x v="9"/>
    <x v="1"/>
    <x v="6"/>
    <n v="90700"/>
    <x v="2"/>
    <x v="0"/>
    <n v="27"/>
    <n v="26"/>
    <n v="408535"/>
    <n v="0.1"/>
    <n v="0.1"/>
    <n v="1"/>
  </r>
  <r>
    <x v="9"/>
    <x v="1"/>
    <x v="6"/>
    <n v="90715"/>
    <x v="3"/>
    <x v="0"/>
    <n v="440"/>
    <n v="400"/>
    <n v="408535"/>
    <n v="1"/>
    <n v="1.1000000000000001"/>
    <n v="1.1000000000000001"/>
  </r>
  <r>
    <x v="9"/>
    <x v="1"/>
    <x v="6"/>
    <n v="90721"/>
    <x v="4"/>
    <x v="0"/>
    <n v="8"/>
    <n v="8"/>
    <n v="408535"/>
    <n v="0"/>
    <n v="0"/>
    <n v="1"/>
  </r>
  <r>
    <x v="9"/>
    <x v="1"/>
    <x v="6"/>
    <n v="90723"/>
    <x v="5"/>
    <x v="0"/>
    <n v="1"/>
    <n v="1"/>
    <n v="408535"/>
    <n v="0"/>
    <n v="0"/>
    <n v="1"/>
  </r>
  <r>
    <x v="9"/>
    <x v="1"/>
    <x v="3"/>
    <n v="90648"/>
    <x v="0"/>
    <x v="0"/>
    <n v="9"/>
    <n v="9"/>
    <n v="426867"/>
    <n v="0"/>
    <n v="0"/>
    <n v="1"/>
  </r>
  <r>
    <x v="9"/>
    <x v="1"/>
    <x v="3"/>
    <n v="90700"/>
    <x v="2"/>
    <x v="0"/>
    <n v="50"/>
    <n v="50"/>
    <n v="426867"/>
    <n v="0.1"/>
    <n v="0.1"/>
    <n v="1"/>
  </r>
  <r>
    <x v="9"/>
    <x v="1"/>
    <x v="3"/>
    <n v="90715"/>
    <x v="3"/>
    <x v="0"/>
    <n v="802"/>
    <n v="786"/>
    <n v="426867"/>
    <n v="1.8"/>
    <n v="1.9"/>
    <n v="1"/>
  </r>
  <r>
    <x v="9"/>
    <x v="1"/>
    <x v="3"/>
    <n v="90721"/>
    <x v="4"/>
    <x v="0"/>
    <n v="3"/>
    <n v="3"/>
    <n v="426867"/>
    <n v="0"/>
    <n v="0"/>
    <n v="1"/>
  </r>
  <r>
    <x v="9"/>
    <x v="1"/>
    <x v="3"/>
    <n v="90723"/>
    <x v="5"/>
    <x v="0"/>
    <n v="2"/>
    <n v="2"/>
    <n v="426867"/>
    <n v="0"/>
    <n v="0"/>
    <n v="1"/>
  </r>
  <r>
    <x v="9"/>
    <x v="1"/>
    <x v="0"/>
    <n v="90648"/>
    <x v="0"/>
    <x v="0"/>
    <n v="8"/>
    <n v="7"/>
    <n v="441607"/>
    <n v="0"/>
    <n v="0"/>
    <n v="1.1000000000000001"/>
  </r>
  <r>
    <x v="9"/>
    <x v="1"/>
    <x v="0"/>
    <n v="90698"/>
    <x v="1"/>
    <x v="0"/>
    <n v="5"/>
    <n v="5"/>
    <n v="441607"/>
    <n v="0"/>
    <n v="0"/>
    <n v="1"/>
  </r>
  <r>
    <x v="9"/>
    <x v="1"/>
    <x v="0"/>
    <n v="90700"/>
    <x v="2"/>
    <x v="0"/>
    <n v="25"/>
    <n v="25"/>
    <n v="441607"/>
    <n v="0.1"/>
    <n v="0.1"/>
    <n v="1"/>
  </r>
  <r>
    <x v="9"/>
    <x v="1"/>
    <x v="0"/>
    <n v="90715"/>
    <x v="3"/>
    <x v="0"/>
    <n v="996"/>
    <n v="977"/>
    <n v="441607"/>
    <n v="2.2000000000000002"/>
    <n v="2.2999999999999998"/>
    <n v="1"/>
  </r>
  <r>
    <x v="9"/>
    <x v="1"/>
    <x v="0"/>
    <n v="90721"/>
    <x v="4"/>
    <x v="0"/>
    <n v="8"/>
    <n v="8"/>
    <n v="441607"/>
    <n v="0"/>
    <n v="0"/>
    <n v="1"/>
  </r>
  <r>
    <x v="9"/>
    <x v="1"/>
    <x v="1"/>
    <n v="90648"/>
    <x v="0"/>
    <x v="0"/>
    <n v="8"/>
    <n v="8"/>
    <n v="462700"/>
    <n v="0"/>
    <n v="0"/>
    <n v="1"/>
  </r>
  <r>
    <x v="9"/>
    <x v="1"/>
    <x v="1"/>
    <n v="90698"/>
    <x v="1"/>
    <x v="0"/>
    <n v="5"/>
    <n v="5"/>
    <n v="462700"/>
    <n v="0"/>
    <n v="0"/>
    <n v="1"/>
  </r>
  <r>
    <x v="9"/>
    <x v="1"/>
    <x v="1"/>
    <n v="90700"/>
    <x v="2"/>
    <x v="0"/>
    <n v="16"/>
    <n v="16"/>
    <n v="462700"/>
    <n v="0"/>
    <n v="0"/>
    <n v="1"/>
  </r>
  <r>
    <x v="9"/>
    <x v="1"/>
    <x v="1"/>
    <n v="90715"/>
    <x v="3"/>
    <x v="0"/>
    <n v="945"/>
    <n v="929"/>
    <n v="462700"/>
    <n v="2"/>
    <n v="2"/>
    <n v="1"/>
  </r>
  <r>
    <x v="9"/>
    <x v="1"/>
    <x v="1"/>
    <n v="90721"/>
    <x v="4"/>
    <x v="0"/>
    <n v="6"/>
    <n v="5"/>
    <n v="462700"/>
    <n v="0"/>
    <n v="0"/>
    <n v="1.2"/>
  </r>
  <r>
    <x v="9"/>
    <x v="1"/>
    <x v="2"/>
    <n v="90648"/>
    <x v="0"/>
    <x v="0"/>
    <n v="12"/>
    <n v="9"/>
    <n v="481785"/>
    <n v="0"/>
    <n v="0"/>
    <n v="1.3"/>
  </r>
  <r>
    <x v="9"/>
    <x v="1"/>
    <x v="2"/>
    <n v="90698"/>
    <x v="1"/>
    <x v="0"/>
    <n v="3"/>
    <n v="3"/>
    <n v="481785"/>
    <n v="0"/>
    <n v="0"/>
    <n v="1"/>
  </r>
  <r>
    <x v="9"/>
    <x v="1"/>
    <x v="2"/>
    <n v="90700"/>
    <x v="2"/>
    <x v="0"/>
    <n v="11"/>
    <n v="11"/>
    <n v="481785"/>
    <n v="0"/>
    <n v="0"/>
    <n v="1"/>
  </r>
  <r>
    <x v="9"/>
    <x v="1"/>
    <x v="2"/>
    <n v="90715"/>
    <x v="3"/>
    <x v="0"/>
    <n v="2604"/>
    <n v="2573"/>
    <n v="481785"/>
    <n v="5.3"/>
    <n v="5.4"/>
    <n v="1"/>
  </r>
  <r>
    <x v="9"/>
    <x v="1"/>
    <x v="2"/>
    <n v="90721"/>
    <x v="4"/>
    <x v="0"/>
    <n v="13"/>
    <n v="13"/>
    <n v="481785"/>
    <n v="0"/>
    <n v="0"/>
    <n v="1"/>
  </r>
  <r>
    <x v="9"/>
    <x v="1"/>
    <x v="2"/>
    <n v="90723"/>
    <x v="5"/>
    <x v="0"/>
    <n v="5"/>
    <n v="3"/>
    <n v="481785"/>
    <n v="0"/>
    <n v="0"/>
    <n v="1.7"/>
  </r>
  <r>
    <x v="0"/>
    <x v="0"/>
    <x v="1"/>
    <n v="90648"/>
    <x v="0"/>
    <x v="1"/>
    <n v="1"/>
    <n v="1"/>
    <n v="7150"/>
    <n v="0.1"/>
    <n v="0.1"/>
    <n v="1"/>
  </r>
  <r>
    <x v="0"/>
    <x v="0"/>
    <x v="1"/>
    <n v="90723"/>
    <x v="5"/>
    <x v="1"/>
    <n v="1"/>
    <n v="1"/>
    <n v="7150"/>
    <n v="0.1"/>
    <n v="0.1"/>
    <n v="1"/>
  </r>
  <r>
    <x v="0"/>
    <x v="1"/>
    <x v="1"/>
    <n v="90700"/>
    <x v="2"/>
    <x v="1"/>
    <n v="1"/>
    <n v="1"/>
    <n v="7285"/>
    <n v="0.1"/>
    <n v="0.1"/>
    <n v="1"/>
  </r>
  <r>
    <x v="0"/>
    <x v="1"/>
    <x v="3"/>
    <n v="90700"/>
    <x v="2"/>
    <x v="1"/>
    <n v="1"/>
    <n v="1"/>
    <m/>
    <m/>
    <m/>
    <n v="1"/>
  </r>
  <r>
    <x v="0"/>
    <x v="0"/>
    <x v="4"/>
    <n v="90700"/>
    <x v="2"/>
    <x v="1"/>
    <n v="1"/>
    <n v="1"/>
    <n v="199782"/>
    <n v="0"/>
    <n v="0"/>
    <n v="1"/>
  </r>
  <r>
    <x v="0"/>
    <x v="0"/>
    <x v="4"/>
    <n v="90723"/>
    <x v="5"/>
    <x v="1"/>
    <n v="3"/>
    <n v="2"/>
    <n v="199782"/>
    <n v="0"/>
    <n v="0"/>
    <n v="1.5"/>
  </r>
  <r>
    <x v="0"/>
    <x v="0"/>
    <x v="5"/>
    <n v="90700"/>
    <x v="2"/>
    <x v="1"/>
    <n v="3"/>
    <n v="3"/>
    <n v="214952"/>
    <n v="0"/>
    <n v="0"/>
    <n v="1"/>
  </r>
  <r>
    <x v="0"/>
    <x v="0"/>
    <x v="6"/>
    <n v="90648"/>
    <x v="0"/>
    <x v="1"/>
    <n v="1"/>
    <n v="1"/>
    <n v="219986"/>
    <n v="0"/>
    <n v="0"/>
    <n v="1"/>
  </r>
  <r>
    <x v="0"/>
    <x v="0"/>
    <x v="6"/>
    <n v="90700"/>
    <x v="2"/>
    <x v="1"/>
    <n v="3"/>
    <n v="3"/>
    <n v="219986"/>
    <n v="0"/>
    <n v="0"/>
    <n v="1"/>
  </r>
  <r>
    <x v="0"/>
    <x v="0"/>
    <x v="3"/>
    <n v="90700"/>
    <x v="2"/>
    <x v="1"/>
    <n v="1"/>
    <n v="1"/>
    <n v="228941"/>
    <n v="0"/>
    <n v="0"/>
    <n v="1"/>
  </r>
  <r>
    <x v="0"/>
    <x v="0"/>
    <x v="0"/>
    <n v="90700"/>
    <x v="2"/>
    <x v="1"/>
    <n v="4"/>
    <n v="3"/>
    <n v="236265"/>
    <n v="0"/>
    <n v="0"/>
    <n v="1.3"/>
  </r>
  <r>
    <x v="0"/>
    <x v="0"/>
    <x v="0"/>
    <n v="90715"/>
    <x v="3"/>
    <x v="1"/>
    <n v="2"/>
    <n v="2"/>
    <n v="236265"/>
    <n v="0"/>
    <n v="0"/>
    <n v="1"/>
  </r>
  <r>
    <x v="0"/>
    <x v="0"/>
    <x v="1"/>
    <n v="90700"/>
    <x v="2"/>
    <x v="1"/>
    <n v="4"/>
    <n v="4"/>
    <n v="232931"/>
    <n v="0"/>
    <n v="0"/>
    <n v="1"/>
  </r>
  <r>
    <x v="0"/>
    <x v="0"/>
    <x v="1"/>
    <n v="90715"/>
    <x v="3"/>
    <x v="1"/>
    <n v="5"/>
    <n v="4"/>
    <n v="232931"/>
    <n v="0"/>
    <n v="0"/>
    <n v="1.2"/>
  </r>
  <r>
    <x v="0"/>
    <x v="0"/>
    <x v="2"/>
    <n v="90698"/>
    <x v="1"/>
    <x v="1"/>
    <n v="1"/>
    <n v="1"/>
    <n v="223945"/>
    <n v="0"/>
    <n v="0"/>
    <n v="1"/>
  </r>
  <r>
    <x v="0"/>
    <x v="0"/>
    <x v="2"/>
    <n v="90700"/>
    <x v="2"/>
    <x v="1"/>
    <n v="4"/>
    <n v="4"/>
    <n v="223945"/>
    <n v="0"/>
    <n v="0"/>
    <n v="1"/>
  </r>
  <r>
    <x v="0"/>
    <x v="0"/>
    <x v="2"/>
    <n v="90715"/>
    <x v="3"/>
    <x v="1"/>
    <n v="1"/>
    <n v="1"/>
    <n v="223945"/>
    <n v="0"/>
    <n v="0"/>
    <n v="1"/>
  </r>
  <r>
    <x v="0"/>
    <x v="1"/>
    <x v="4"/>
    <n v="90648"/>
    <x v="0"/>
    <x v="1"/>
    <n v="1"/>
    <n v="1"/>
    <n v="210345"/>
    <n v="0"/>
    <n v="0"/>
    <n v="1"/>
  </r>
  <r>
    <x v="0"/>
    <x v="1"/>
    <x v="4"/>
    <n v="90700"/>
    <x v="2"/>
    <x v="1"/>
    <n v="5"/>
    <n v="5"/>
    <n v="210345"/>
    <n v="0"/>
    <n v="0"/>
    <n v="1"/>
  </r>
  <r>
    <x v="0"/>
    <x v="1"/>
    <x v="6"/>
    <n v="90721"/>
    <x v="4"/>
    <x v="1"/>
    <n v="1"/>
    <n v="1"/>
    <n v="233020"/>
    <n v="0"/>
    <n v="0"/>
    <n v="1"/>
  </r>
  <r>
    <x v="0"/>
    <x v="1"/>
    <x v="3"/>
    <n v="90700"/>
    <x v="2"/>
    <x v="1"/>
    <n v="2"/>
    <n v="2"/>
    <n v="242793"/>
    <n v="0"/>
    <n v="0"/>
    <n v="1"/>
  </r>
  <r>
    <x v="0"/>
    <x v="1"/>
    <x v="0"/>
    <n v="90700"/>
    <x v="2"/>
    <x v="1"/>
    <n v="2"/>
    <n v="2"/>
    <n v="250153"/>
    <n v="0"/>
    <n v="0"/>
    <n v="1"/>
  </r>
  <r>
    <x v="0"/>
    <x v="1"/>
    <x v="0"/>
    <n v="90715"/>
    <x v="3"/>
    <x v="1"/>
    <n v="1"/>
    <n v="1"/>
    <n v="250153"/>
    <n v="0"/>
    <n v="0"/>
    <n v="1"/>
  </r>
  <r>
    <x v="0"/>
    <x v="1"/>
    <x v="1"/>
    <n v="90648"/>
    <x v="0"/>
    <x v="1"/>
    <n v="1"/>
    <n v="1"/>
    <n v="246640"/>
    <n v="0"/>
    <n v="0"/>
    <n v="1"/>
  </r>
  <r>
    <x v="0"/>
    <x v="1"/>
    <x v="1"/>
    <n v="90700"/>
    <x v="2"/>
    <x v="1"/>
    <n v="6"/>
    <n v="6"/>
    <n v="246640"/>
    <n v="0"/>
    <n v="0"/>
    <n v="1"/>
  </r>
  <r>
    <x v="0"/>
    <x v="1"/>
    <x v="1"/>
    <n v="90715"/>
    <x v="3"/>
    <x v="1"/>
    <n v="2"/>
    <n v="2"/>
    <n v="246640"/>
    <n v="0"/>
    <n v="0"/>
    <n v="1"/>
  </r>
  <r>
    <x v="0"/>
    <x v="1"/>
    <x v="1"/>
    <n v="90723"/>
    <x v="5"/>
    <x v="1"/>
    <n v="1"/>
    <n v="1"/>
    <n v="246640"/>
    <n v="0"/>
    <n v="0"/>
    <n v="1"/>
  </r>
  <r>
    <x v="0"/>
    <x v="1"/>
    <x v="2"/>
    <n v="90700"/>
    <x v="2"/>
    <x v="1"/>
    <n v="1"/>
    <n v="1"/>
    <n v="236811"/>
    <n v="0"/>
    <n v="0"/>
    <n v="1"/>
  </r>
  <r>
    <x v="1"/>
    <x v="1"/>
    <x v="0"/>
    <n v="90700"/>
    <x v="2"/>
    <x v="1"/>
    <n v="1"/>
    <n v="1"/>
    <n v="7500"/>
    <n v="0.1"/>
    <n v="0.1"/>
    <n v="1"/>
  </r>
  <r>
    <x v="1"/>
    <x v="1"/>
    <x v="0"/>
    <n v="90715"/>
    <x v="3"/>
    <x v="1"/>
    <n v="1"/>
    <n v="1"/>
    <n v="7500"/>
    <n v="0.1"/>
    <n v="0.1"/>
    <n v="1"/>
  </r>
  <r>
    <x v="1"/>
    <x v="1"/>
    <x v="2"/>
    <n v="90700"/>
    <x v="2"/>
    <x v="1"/>
    <n v="2"/>
    <n v="2"/>
    <n v="10263"/>
    <n v="0.2"/>
    <n v="0.2"/>
    <n v="1"/>
  </r>
  <r>
    <x v="1"/>
    <x v="0"/>
    <x v="5"/>
    <n v="90700"/>
    <x v="2"/>
    <x v="1"/>
    <n v="1"/>
    <n v="1"/>
    <n v="345667"/>
    <n v="0"/>
    <n v="0"/>
    <n v="1"/>
  </r>
  <r>
    <x v="1"/>
    <x v="0"/>
    <x v="6"/>
    <n v="90700"/>
    <x v="2"/>
    <x v="1"/>
    <n v="1"/>
    <n v="1"/>
    <n v="358271"/>
    <n v="0"/>
    <n v="0"/>
    <n v="1"/>
  </r>
  <r>
    <x v="1"/>
    <x v="0"/>
    <x v="3"/>
    <n v="90700"/>
    <x v="2"/>
    <x v="1"/>
    <n v="3"/>
    <n v="3"/>
    <n v="373820"/>
    <n v="0"/>
    <n v="0"/>
    <n v="1"/>
  </r>
  <r>
    <x v="1"/>
    <x v="0"/>
    <x v="0"/>
    <n v="90700"/>
    <x v="2"/>
    <x v="1"/>
    <n v="1"/>
    <n v="1"/>
    <n v="382053"/>
    <n v="0"/>
    <n v="0"/>
    <n v="1"/>
  </r>
  <r>
    <x v="1"/>
    <x v="0"/>
    <x v="0"/>
    <n v="90715"/>
    <x v="3"/>
    <x v="1"/>
    <n v="2"/>
    <n v="2"/>
    <n v="382053"/>
    <n v="0"/>
    <n v="0"/>
    <n v="1"/>
  </r>
  <r>
    <x v="1"/>
    <x v="0"/>
    <x v="1"/>
    <n v="90700"/>
    <x v="2"/>
    <x v="1"/>
    <n v="8"/>
    <n v="8"/>
    <n v="384574"/>
    <n v="0"/>
    <n v="0"/>
    <n v="1"/>
  </r>
  <r>
    <x v="1"/>
    <x v="0"/>
    <x v="1"/>
    <n v="90715"/>
    <x v="3"/>
    <x v="1"/>
    <n v="1"/>
    <n v="1"/>
    <n v="384574"/>
    <n v="0"/>
    <n v="0"/>
    <n v="1"/>
  </r>
  <r>
    <x v="1"/>
    <x v="0"/>
    <x v="2"/>
    <n v="90700"/>
    <x v="2"/>
    <x v="1"/>
    <n v="9"/>
    <n v="9"/>
    <n v="394994"/>
    <n v="0"/>
    <n v="0"/>
    <n v="1"/>
  </r>
  <r>
    <x v="1"/>
    <x v="1"/>
    <x v="4"/>
    <n v="90648"/>
    <x v="0"/>
    <x v="1"/>
    <n v="1"/>
    <n v="1"/>
    <n v="341209"/>
    <n v="0"/>
    <n v="0"/>
    <n v="1"/>
  </r>
  <r>
    <x v="1"/>
    <x v="1"/>
    <x v="4"/>
    <n v="90700"/>
    <x v="2"/>
    <x v="1"/>
    <n v="3"/>
    <n v="3"/>
    <n v="341209"/>
    <n v="0"/>
    <n v="0"/>
    <n v="1"/>
  </r>
  <r>
    <x v="1"/>
    <x v="1"/>
    <x v="5"/>
    <n v="90700"/>
    <x v="2"/>
    <x v="1"/>
    <n v="2"/>
    <n v="2"/>
    <n v="361526"/>
    <n v="0"/>
    <n v="0"/>
    <n v="1"/>
  </r>
  <r>
    <x v="1"/>
    <x v="1"/>
    <x v="6"/>
    <n v="90700"/>
    <x v="2"/>
    <x v="1"/>
    <n v="3"/>
    <n v="3"/>
    <n v="373601"/>
    <n v="0"/>
    <n v="0"/>
    <n v="1"/>
  </r>
  <r>
    <x v="1"/>
    <x v="1"/>
    <x v="6"/>
    <n v="90723"/>
    <x v="5"/>
    <x v="1"/>
    <n v="1"/>
    <n v="1"/>
    <n v="373601"/>
    <n v="0"/>
    <n v="0"/>
    <n v="1"/>
  </r>
  <r>
    <x v="1"/>
    <x v="1"/>
    <x v="3"/>
    <n v="90700"/>
    <x v="2"/>
    <x v="1"/>
    <n v="4"/>
    <n v="4"/>
    <n v="391336"/>
    <n v="0"/>
    <n v="0"/>
    <n v="1"/>
  </r>
  <r>
    <x v="1"/>
    <x v="1"/>
    <x v="3"/>
    <n v="90715"/>
    <x v="3"/>
    <x v="1"/>
    <n v="1"/>
    <n v="1"/>
    <n v="391336"/>
    <n v="0"/>
    <n v="0"/>
    <n v="1"/>
  </r>
  <r>
    <x v="1"/>
    <x v="1"/>
    <x v="0"/>
    <n v="90700"/>
    <x v="2"/>
    <x v="1"/>
    <n v="5"/>
    <n v="5"/>
    <n v="401325"/>
    <n v="0"/>
    <n v="0"/>
    <n v="1"/>
  </r>
  <r>
    <x v="1"/>
    <x v="1"/>
    <x v="0"/>
    <n v="90715"/>
    <x v="3"/>
    <x v="1"/>
    <n v="3"/>
    <n v="3"/>
    <n v="401325"/>
    <n v="0"/>
    <n v="0"/>
    <n v="1"/>
  </r>
  <r>
    <x v="1"/>
    <x v="1"/>
    <x v="1"/>
    <n v="90700"/>
    <x v="2"/>
    <x v="1"/>
    <n v="8"/>
    <n v="8"/>
    <n v="403711"/>
    <n v="0"/>
    <n v="0"/>
    <n v="1"/>
  </r>
  <r>
    <x v="1"/>
    <x v="1"/>
    <x v="1"/>
    <n v="90715"/>
    <x v="3"/>
    <x v="1"/>
    <n v="8"/>
    <n v="8"/>
    <n v="403711"/>
    <n v="0"/>
    <n v="0"/>
    <n v="1"/>
  </r>
  <r>
    <x v="1"/>
    <x v="1"/>
    <x v="2"/>
    <n v="90696"/>
    <x v="6"/>
    <x v="1"/>
    <n v="1"/>
    <n v="1"/>
    <n v="416372"/>
    <n v="0"/>
    <n v="0"/>
    <n v="1"/>
  </r>
  <r>
    <x v="1"/>
    <x v="1"/>
    <x v="2"/>
    <n v="90700"/>
    <x v="2"/>
    <x v="1"/>
    <n v="11"/>
    <n v="11"/>
    <n v="416372"/>
    <n v="0"/>
    <n v="0"/>
    <n v="1"/>
  </r>
  <r>
    <x v="1"/>
    <x v="1"/>
    <x v="2"/>
    <n v="90715"/>
    <x v="3"/>
    <x v="1"/>
    <n v="2"/>
    <n v="2"/>
    <n v="416372"/>
    <n v="0"/>
    <n v="0"/>
    <n v="1"/>
  </r>
  <r>
    <x v="1"/>
    <x v="1"/>
    <x v="2"/>
    <n v="90723"/>
    <x v="5"/>
    <x v="1"/>
    <n v="1"/>
    <n v="1"/>
    <n v="416372"/>
    <n v="0"/>
    <n v="0"/>
    <n v="1"/>
  </r>
  <r>
    <x v="2"/>
    <x v="1"/>
    <x v="0"/>
    <n v="90700"/>
    <x v="2"/>
    <x v="1"/>
    <n v="1"/>
    <n v="1"/>
    <n v="13591"/>
    <n v="0.1"/>
    <n v="0.1"/>
    <n v="1"/>
  </r>
  <r>
    <x v="2"/>
    <x v="1"/>
    <x v="1"/>
    <n v="90700"/>
    <x v="2"/>
    <x v="1"/>
    <n v="1"/>
    <n v="1"/>
    <n v="21549"/>
    <n v="0"/>
    <n v="0"/>
    <n v="1"/>
  </r>
  <r>
    <x v="2"/>
    <x v="1"/>
    <x v="1"/>
    <n v="90715"/>
    <x v="3"/>
    <x v="1"/>
    <n v="3"/>
    <n v="3"/>
    <n v="21549"/>
    <n v="0.1"/>
    <n v="0.1"/>
    <n v="1"/>
  </r>
  <r>
    <x v="2"/>
    <x v="1"/>
    <x v="2"/>
    <n v="90715"/>
    <x v="3"/>
    <x v="1"/>
    <n v="1"/>
    <n v="1"/>
    <n v="18402"/>
    <n v="0.1"/>
    <n v="0.1"/>
    <n v="1"/>
  </r>
  <r>
    <x v="2"/>
    <x v="1"/>
    <x v="0"/>
    <n v="90700"/>
    <x v="2"/>
    <x v="1"/>
    <n v="1"/>
    <n v="1"/>
    <n v="57072"/>
    <n v="0"/>
    <n v="0"/>
    <n v="1"/>
  </r>
  <r>
    <x v="2"/>
    <x v="0"/>
    <x v="4"/>
    <n v="90700"/>
    <x v="2"/>
    <x v="1"/>
    <n v="1"/>
    <n v="1"/>
    <n v="588748"/>
    <n v="0"/>
    <n v="0"/>
    <n v="1"/>
  </r>
  <r>
    <x v="2"/>
    <x v="0"/>
    <x v="5"/>
    <n v="90700"/>
    <x v="2"/>
    <x v="1"/>
    <n v="2"/>
    <n v="2"/>
    <n v="624778"/>
    <n v="0"/>
    <n v="0"/>
    <n v="1"/>
  </r>
  <r>
    <x v="2"/>
    <x v="0"/>
    <x v="6"/>
    <n v="90700"/>
    <x v="2"/>
    <x v="1"/>
    <n v="1"/>
    <n v="1"/>
    <n v="648256"/>
    <n v="0"/>
    <n v="0"/>
    <n v="1"/>
  </r>
  <r>
    <x v="2"/>
    <x v="0"/>
    <x v="6"/>
    <n v="90715"/>
    <x v="3"/>
    <x v="1"/>
    <n v="1"/>
    <n v="1"/>
    <n v="648256"/>
    <n v="0"/>
    <n v="0"/>
    <n v="1"/>
  </r>
  <r>
    <x v="2"/>
    <x v="0"/>
    <x v="3"/>
    <n v="90700"/>
    <x v="2"/>
    <x v="1"/>
    <n v="2"/>
    <n v="2"/>
    <n v="672199"/>
    <n v="0"/>
    <n v="0"/>
    <n v="1"/>
  </r>
  <r>
    <x v="2"/>
    <x v="0"/>
    <x v="3"/>
    <n v="90715"/>
    <x v="3"/>
    <x v="1"/>
    <n v="3"/>
    <n v="3"/>
    <n v="672199"/>
    <n v="0"/>
    <n v="0"/>
    <n v="1"/>
  </r>
  <r>
    <x v="2"/>
    <x v="0"/>
    <x v="0"/>
    <n v="90715"/>
    <x v="3"/>
    <x v="1"/>
    <n v="6"/>
    <n v="6"/>
    <n v="686686"/>
    <n v="0"/>
    <n v="0"/>
    <n v="1"/>
  </r>
  <r>
    <x v="2"/>
    <x v="0"/>
    <x v="1"/>
    <n v="90698"/>
    <x v="1"/>
    <x v="1"/>
    <n v="2"/>
    <n v="1"/>
    <n v="694764"/>
    <n v="0"/>
    <n v="0"/>
    <n v="2"/>
  </r>
  <r>
    <x v="2"/>
    <x v="0"/>
    <x v="1"/>
    <n v="90700"/>
    <x v="2"/>
    <x v="1"/>
    <n v="5"/>
    <n v="5"/>
    <n v="694764"/>
    <n v="0"/>
    <n v="0"/>
    <n v="1"/>
  </r>
  <r>
    <x v="2"/>
    <x v="0"/>
    <x v="1"/>
    <n v="90715"/>
    <x v="3"/>
    <x v="1"/>
    <n v="7"/>
    <n v="7"/>
    <n v="694764"/>
    <n v="0"/>
    <n v="0"/>
    <n v="1"/>
  </r>
  <r>
    <x v="2"/>
    <x v="0"/>
    <x v="2"/>
    <n v="90700"/>
    <x v="2"/>
    <x v="1"/>
    <n v="7"/>
    <n v="7"/>
    <n v="715526"/>
    <n v="0"/>
    <n v="0"/>
    <n v="1"/>
  </r>
  <r>
    <x v="2"/>
    <x v="0"/>
    <x v="2"/>
    <n v="90715"/>
    <x v="3"/>
    <x v="1"/>
    <n v="9"/>
    <n v="9"/>
    <n v="715526"/>
    <n v="0"/>
    <n v="0"/>
    <n v="1"/>
  </r>
  <r>
    <x v="2"/>
    <x v="1"/>
    <x v="4"/>
    <n v="90700"/>
    <x v="2"/>
    <x v="1"/>
    <n v="2"/>
    <n v="2"/>
    <n v="617986"/>
    <n v="0"/>
    <n v="0"/>
    <n v="1"/>
  </r>
  <r>
    <x v="2"/>
    <x v="1"/>
    <x v="5"/>
    <n v="90700"/>
    <x v="2"/>
    <x v="1"/>
    <n v="1"/>
    <n v="1"/>
    <n v="654306"/>
    <n v="0"/>
    <n v="0"/>
    <n v="1"/>
  </r>
  <r>
    <x v="2"/>
    <x v="1"/>
    <x v="6"/>
    <n v="90700"/>
    <x v="2"/>
    <x v="1"/>
    <n v="3"/>
    <n v="2"/>
    <n v="679673"/>
    <n v="0"/>
    <n v="0"/>
    <n v="1.5"/>
  </r>
  <r>
    <x v="2"/>
    <x v="1"/>
    <x v="6"/>
    <n v="90715"/>
    <x v="3"/>
    <x v="1"/>
    <n v="1"/>
    <n v="1"/>
    <n v="679673"/>
    <n v="0"/>
    <n v="0"/>
    <n v="1"/>
  </r>
  <r>
    <x v="2"/>
    <x v="1"/>
    <x v="3"/>
    <n v="90700"/>
    <x v="2"/>
    <x v="1"/>
    <n v="2"/>
    <n v="2"/>
    <n v="704828"/>
    <n v="0"/>
    <n v="0"/>
    <n v="1"/>
  </r>
  <r>
    <x v="2"/>
    <x v="1"/>
    <x v="3"/>
    <n v="90715"/>
    <x v="3"/>
    <x v="1"/>
    <n v="5"/>
    <n v="5"/>
    <n v="704828"/>
    <n v="0"/>
    <n v="0"/>
    <n v="1"/>
  </r>
  <r>
    <x v="2"/>
    <x v="1"/>
    <x v="3"/>
    <n v="90721"/>
    <x v="4"/>
    <x v="1"/>
    <n v="1"/>
    <n v="1"/>
    <n v="704828"/>
    <n v="0"/>
    <n v="0"/>
    <n v="1"/>
  </r>
  <r>
    <x v="2"/>
    <x v="1"/>
    <x v="0"/>
    <n v="90700"/>
    <x v="2"/>
    <x v="1"/>
    <n v="7"/>
    <n v="7"/>
    <n v="719754"/>
    <n v="0"/>
    <n v="0"/>
    <n v="1"/>
  </r>
  <r>
    <x v="2"/>
    <x v="1"/>
    <x v="0"/>
    <n v="90715"/>
    <x v="3"/>
    <x v="1"/>
    <n v="14"/>
    <n v="14"/>
    <n v="719754"/>
    <n v="0"/>
    <n v="0"/>
    <n v="1"/>
  </r>
  <r>
    <x v="2"/>
    <x v="1"/>
    <x v="1"/>
    <n v="90700"/>
    <x v="2"/>
    <x v="1"/>
    <n v="5"/>
    <n v="5"/>
    <n v="726364"/>
    <n v="0"/>
    <n v="0"/>
    <n v="1"/>
  </r>
  <r>
    <x v="2"/>
    <x v="1"/>
    <x v="1"/>
    <n v="90715"/>
    <x v="3"/>
    <x v="1"/>
    <n v="13"/>
    <n v="13"/>
    <n v="726364"/>
    <n v="0"/>
    <n v="0"/>
    <n v="1"/>
  </r>
  <r>
    <x v="2"/>
    <x v="1"/>
    <x v="2"/>
    <n v="90696"/>
    <x v="6"/>
    <x v="1"/>
    <n v="2"/>
    <n v="2"/>
    <n v="749038"/>
    <n v="0"/>
    <n v="0"/>
    <n v="1"/>
  </r>
  <r>
    <x v="2"/>
    <x v="1"/>
    <x v="2"/>
    <n v="90700"/>
    <x v="2"/>
    <x v="1"/>
    <n v="6"/>
    <n v="6"/>
    <n v="749038"/>
    <n v="0"/>
    <n v="0"/>
    <n v="1"/>
  </r>
  <r>
    <x v="2"/>
    <x v="1"/>
    <x v="2"/>
    <n v="90715"/>
    <x v="3"/>
    <x v="1"/>
    <n v="9"/>
    <n v="9"/>
    <n v="749038"/>
    <n v="0"/>
    <n v="0"/>
    <n v="1"/>
  </r>
  <r>
    <x v="3"/>
    <x v="0"/>
    <x v="0"/>
    <n v="90700"/>
    <x v="2"/>
    <x v="1"/>
    <n v="1"/>
    <n v="1"/>
    <n v="14562"/>
    <n v="0.1"/>
    <n v="0.1"/>
    <n v="1"/>
  </r>
  <r>
    <x v="3"/>
    <x v="0"/>
    <x v="0"/>
    <n v="90715"/>
    <x v="3"/>
    <x v="1"/>
    <n v="2"/>
    <n v="2"/>
    <n v="14562"/>
    <n v="0.1"/>
    <n v="0.1"/>
    <n v="1"/>
  </r>
  <r>
    <x v="3"/>
    <x v="0"/>
    <x v="2"/>
    <n v="90715"/>
    <x v="3"/>
    <x v="1"/>
    <n v="1"/>
    <n v="1"/>
    <n v="18618"/>
    <n v="0.1"/>
    <n v="0.1"/>
    <n v="1"/>
  </r>
  <r>
    <x v="3"/>
    <x v="1"/>
    <x v="0"/>
    <n v="90700"/>
    <x v="2"/>
    <x v="1"/>
    <n v="1"/>
    <n v="1"/>
    <n v="14982"/>
    <n v="0.1"/>
    <n v="0.1"/>
    <n v="1"/>
  </r>
  <r>
    <x v="3"/>
    <x v="1"/>
    <x v="0"/>
    <n v="90715"/>
    <x v="3"/>
    <x v="1"/>
    <n v="9"/>
    <n v="9"/>
    <n v="14982"/>
    <n v="0.6"/>
    <n v="0.6"/>
    <n v="1"/>
  </r>
  <r>
    <x v="3"/>
    <x v="1"/>
    <x v="1"/>
    <n v="90698"/>
    <x v="1"/>
    <x v="1"/>
    <n v="1"/>
    <n v="1"/>
    <n v="22899"/>
    <n v="0"/>
    <n v="0"/>
    <n v="1"/>
  </r>
  <r>
    <x v="3"/>
    <x v="1"/>
    <x v="1"/>
    <n v="90715"/>
    <x v="3"/>
    <x v="1"/>
    <n v="3"/>
    <n v="3"/>
    <n v="22899"/>
    <n v="0.1"/>
    <n v="0.1"/>
    <n v="1"/>
  </r>
  <r>
    <x v="3"/>
    <x v="1"/>
    <x v="2"/>
    <n v="90715"/>
    <x v="3"/>
    <x v="1"/>
    <n v="8"/>
    <n v="8"/>
    <n v="19563"/>
    <n v="0.4"/>
    <n v="0.4"/>
    <n v="1"/>
  </r>
  <r>
    <x v="3"/>
    <x v="0"/>
    <x v="3"/>
    <n v="90700"/>
    <x v="2"/>
    <x v="1"/>
    <n v="2"/>
    <n v="2"/>
    <m/>
    <m/>
    <m/>
    <n v="1"/>
  </r>
  <r>
    <x v="3"/>
    <x v="0"/>
    <x v="3"/>
    <n v="90715"/>
    <x v="3"/>
    <x v="1"/>
    <n v="1"/>
    <n v="1"/>
    <m/>
    <m/>
    <m/>
    <n v="1"/>
  </r>
  <r>
    <x v="3"/>
    <x v="0"/>
    <x v="0"/>
    <n v="90715"/>
    <x v="3"/>
    <x v="1"/>
    <n v="1"/>
    <n v="1"/>
    <n v="58189"/>
    <n v="0"/>
    <n v="0"/>
    <n v="1"/>
  </r>
  <r>
    <x v="3"/>
    <x v="0"/>
    <x v="2"/>
    <n v="90715"/>
    <x v="3"/>
    <x v="1"/>
    <n v="2"/>
    <n v="2"/>
    <n v="41628"/>
    <n v="0"/>
    <n v="0"/>
    <n v="1"/>
  </r>
  <r>
    <x v="3"/>
    <x v="1"/>
    <x v="3"/>
    <n v="90715"/>
    <x v="3"/>
    <x v="1"/>
    <n v="2"/>
    <n v="2"/>
    <m/>
    <m/>
    <m/>
    <n v="1"/>
  </r>
  <r>
    <x v="3"/>
    <x v="1"/>
    <x v="0"/>
    <n v="90715"/>
    <x v="3"/>
    <x v="1"/>
    <n v="3"/>
    <n v="3"/>
    <n v="60987"/>
    <n v="0"/>
    <n v="0"/>
    <n v="1"/>
  </r>
  <r>
    <x v="3"/>
    <x v="1"/>
    <x v="0"/>
    <n v="90721"/>
    <x v="4"/>
    <x v="1"/>
    <n v="1"/>
    <n v="1"/>
    <n v="60987"/>
    <n v="0"/>
    <n v="0"/>
    <n v="1"/>
  </r>
  <r>
    <x v="3"/>
    <x v="1"/>
    <x v="1"/>
    <n v="90715"/>
    <x v="3"/>
    <x v="1"/>
    <n v="1"/>
    <n v="1"/>
    <n v="49952"/>
    <n v="0"/>
    <n v="0"/>
    <n v="1"/>
  </r>
  <r>
    <x v="3"/>
    <x v="1"/>
    <x v="1"/>
    <n v="90721"/>
    <x v="4"/>
    <x v="1"/>
    <n v="1"/>
    <n v="1"/>
    <n v="49952"/>
    <n v="0"/>
    <n v="0"/>
    <n v="1"/>
  </r>
  <r>
    <x v="3"/>
    <x v="1"/>
    <x v="2"/>
    <n v="90715"/>
    <x v="3"/>
    <x v="1"/>
    <n v="2"/>
    <n v="2"/>
    <n v="44037"/>
    <n v="0"/>
    <n v="0"/>
    <n v="1"/>
  </r>
  <r>
    <x v="3"/>
    <x v="0"/>
    <x v="4"/>
    <n v="90700"/>
    <x v="2"/>
    <x v="1"/>
    <n v="3"/>
    <n v="3"/>
    <n v="669194"/>
    <n v="0"/>
    <n v="0"/>
    <n v="1"/>
  </r>
  <r>
    <x v="3"/>
    <x v="0"/>
    <x v="4"/>
    <n v="90715"/>
    <x v="3"/>
    <x v="1"/>
    <n v="1"/>
    <n v="1"/>
    <n v="669194"/>
    <n v="0"/>
    <n v="0"/>
    <n v="1"/>
  </r>
  <r>
    <x v="3"/>
    <x v="0"/>
    <x v="5"/>
    <n v="90700"/>
    <x v="2"/>
    <x v="1"/>
    <n v="1"/>
    <n v="1"/>
    <n v="705453"/>
    <n v="0"/>
    <n v="0"/>
    <n v="1"/>
  </r>
  <r>
    <x v="3"/>
    <x v="0"/>
    <x v="5"/>
    <n v="90715"/>
    <x v="3"/>
    <x v="1"/>
    <n v="4"/>
    <n v="4"/>
    <n v="705453"/>
    <n v="0"/>
    <n v="0"/>
    <n v="1"/>
  </r>
  <r>
    <x v="3"/>
    <x v="0"/>
    <x v="6"/>
    <n v="90698"/>
    <x v="1"/>
    <x v="1"/>
    <n v="2"/>
    <n v="2"/>
    <n v="723732"/>
    <n v="0"/>
    <n v="0"/>
    <n v="1"/>
  </r>
  <r>
    <x v="3"/>
    <x v="0"/>
    <x v="6"/>
    <n v="90700"/>
    <x v="2"/>
    <x v="1"/>
    <n v="2"/>
    <n v="2"/>
    <n v="723732"/>
    <n v="0"/>
    <n v="0"/>
    <n v="1"/>
  </r>
  <r>
    <x v="3"/>
    <x v="0"/>
    <x v="6"/>
    <n v="90715"/>
    <x v="3"/>
    <x v="1"/>
    <n v="19"/>
    <n v="19"/>
    <n v="723732"/>
    <n v="0"/>
    <n v="0"/>
    <n v="1"/>
  </r>
  <r>
    <x v="3"/>
    <x v="0"/>
    <x v="3"/>
    <n v="90700"/>
    <x v="2"/>
    <x v="1"/>
    <n v="6"/>
    <n v="6"/>
    <n v="741926"/>
    <n v="0"/>
    <n v="0"/>
    <n v="1"/>
  </r>
  <r>
    <x v="3"/>
    <x v="0"/>
    <x v="3"/>
    <n v="90715"/>
    <x v="3"/>
    <x v="1"/>
    <n v="58"/>
    <n v="54"/>
    <n v="741926"/>
    <n v="0.1"/>
    <n v="0.1"/>
    <n v="1.1000000000000001"/>
  </r>
  <r>
    <x v="3"/>
    <x v="0"/>
    <x v="3"/>
    <n v="90721"/>
    <x v="4"/>
    <x v="1"/>
    <n v="1"/>
    <n v="1"/>
    <n v="741926"/>
    <n v="0"/>
    <n v="0"/>
    <n v="1"/>
  </r>
  <r>
    <x v="3"/>
    <x v="0"/>
    <x v="0"/>
    <n v="90700"/>
    <x v="2"/>
    <x v="1"/>
    <n v="10"/>
    <n v="10"/>
    <n v="754681"/>
    <n v="0"/>
    <n v="0"/>
    <n v="1"/>
  </r>
  <r>
    <x v="3"/>
    <x v="0"/>
    <x v="0"/>
    <n v="90715"/>
    <x v="3"/>
    <x v="1"/>
    <n v="116"/>
    <n v="108"/>
    <n v="754681"/>
    <n v="0.1"/>
    <n v="0.2"/>
    <n v="1.1000000000000001"/>
  </r>
  <r>
    <x v="3"/>
    <x v="0"/>
    <x v="0"/>
    <n v="90721"/>
    <x v="4"/>
    <x v="1"/>
    <n v="1"/>
    <n v="1"/>
    <n v="754681"/>
    <n v="0"/>
    <n v="0"/>
    <n v="1"/>
  </r>
  <r>
    <x v="3"/>
    <x v="0"/>
    <x v="1"/>
    <n v="90698"/>
    <x v="1"/>
    <x v="1"/>
    <n v="1"/>
    <n v="1"/>
    <n v="759655"/>
    <n v="0"/>
    <n v="0"/>
    <n v="1"/>
  </r>
  <r>
    <x v="3"/>
    <x v="0"/>
    <x v="1"/>
    <n v="90700"/>
    <x v="2"/>
    <x v="1"/>
    <n v="8"/>
    <n v="8"/>
    <n v="759655"/>
    <n v="0"/>
    <n v="0"/>
    <n v="1"/>
  </r>
  <r>
    <x v="3"/>
    <x v="0"/>
    <x v="1"/>
    <n v="90715"/>
    <x v="3"/>
    <x v="1"/>
    <n v="128"/>
    <n v="126"/>
    <n v="759655"/>
    <n v="0.2"/>
    <n v="0.2"/>
    <n v="1"/>
  </r>
  <r>
    <x v="3"/>
    <x v="0"/>
    <x v="1"/>
    <n v="90721"/>
    <x v="4"/>
    <x v="1"/>
    <n v="1"/>
    <n v="1"/>
    <n v="759655"/>
    <n v="0"/>
    <n v="0"/>
    <n v="1"/>
  </r>
  <r>
    <x v="3"/>
    <x v="0"/>
    <x v="2"/>
    <n v="90698"/>
    <x v="1"/>
    <x v="1"/>
    <n v="3"/>
    <n v="3"/>
    <n v="779037"/>
    <n v="0"/>
    <n v="0"/>
    <n v="1"/>
  </r>
  <r>
    <x v="3"/>
    <x v="0"/>
    <x v="2"/>
    <n v="90700"/>
    <x v="2"/>
    <x v="1"/>
    <n v="4"/>
    <n v="4"/>
    <n v="779037"/>
    <n v="0"/>
    <n v="0"/>
    <n v="1"/>
  </r>
  <r>
    <x v="3"/>
    <x v="0"/>
    <x v="2"/>
    <n v="90715"/>
    <x v="3"/>
    <x v="1"/>
    <n v="141"/>
    <n v="139"/>
    <n v="779037"/>
    <n v="0.2"/>
    <n v="0.2"/>
    <n v="1"/>
  </r>
  <r>
    <x v="3"/>
    <x v="1"/>
    <x v="4"/>
    <n v="90700"/>
    <x v="2"/>
    <x v="1"/>
    <n v="7"/>
    <n v="7"/>
    <n v="700114"/>
    <n v="0"/>
    <n v="0"/>
    <n v="1"/>
  </r>
  <r>
    <x v="3"/>
    <x v="1"/>
    <x v="4"/>
    <n v="90723"/>
    <x v="5"/>
    <x v="1"/>
    <n v="1"/>
    <n v="1"/>
    <n v="700114"/>
    <n v="0"/>
    <n v="0"/>
    <n v="1"/>
  </r>
  <r>
    <x v="3"/>
    <x v="1"/>
    <x v="5"/>
    <n v="90700"/>
    <x v="2"/>
    <x v="1"/>
    <n v="7"/>
    <n v="6"/>
    <n v="738154"/>
    <n v="0"/>
    <n v="0"/>
    <n v="1.2"/>
  </r>
  <r>
    <x v="3"/>
    <x v="1"/>
    <x v="5"/>
    <n v="90715"/>
    <x v="3"/>
    <x v="1"/>
    <n v="5"/>
    <n v="5"/>
    <n v="738154"/>
    <n v="0"/>
    <n v="0"/>
    <n v="1"/>
  </r>
  <r>
    <x v="3"/>
    <x v="1"/>
    <x v="5"/>
    <n v="90723"/>
    <x v="5"/>
    <x v="1"/>
    <n v="1"/>
    <n v="1"/>
    <n v="738154"/>
    <n v="0"/>
    <n v="0"/>
    <n v="1"/>
  </r>
  <r>
    <x v="3"/>
    <x v="1"/>
    <x v="6"/>
    <n v="90698"/>
    <x v="1"/>
    <x v="1"/>
    <n v="2"/>
    <n v="2"/>
    <n v="757756"/>
    <n v="0"/>
    <n v="0"/>
    <n v="1"/>
  </r>
  <r>
    <x v="3"/>
    <x v="1"/>
    <x v="6"/>
    <n v="90700"/>
    <x v="2"/>
    <x v="1"/>
    <n v="5"/>
    <n v="5"/>
    <n v="757756"/>
    <n v="0"/>
    <n v="0"/>
    <n v="1"/>
  </r>
  <r>
    <x v="3"/>
    <x v="1"/>
    <x v="6"/>
    <n v="90715"/>
    <x v="3"/>
    <x v="1"/>
    <n v="32"/>
    <n v="32"/>
    <n v="757756"/>
    <n v="0"/>
    <n v="0"/>
    <n v="1"/>
  </r>
  <r>
    <x v="3"/>
    <x v="1"/>
    <x v="6"/>
    <n v="90721"/>
    <x v="4"/>
    <x v="1"/>
    <n v="1"/>
    <n v="1"/>
    <n v="757756"/>
    <n v="0"/>
    <n v="0"/>
    <n v="1"/>
  </r>
  <r>
    <x v="3"/>
    <x v="1"/>
    <x v="6"/>
    <n v="90723"/>
    <x v="5"/>
    <x v="1"/>
    <n v="1"/>
    <n v="1"/>
    <n v="757756"/>
    <n v="0"/>
    <n v="0"/>
    <n v="1"/>
  </r>
  <r>
    <x v="3"/>
    <x v="1"/>
    <x v="3"/>
    <n v="90698"/>
    <x v="1"/>
    <x v="1"/>
    <n v="1"/>
    <n v="1"/>
    <n v="776176"/>
    <n v="0"/>
    <n v="0"/>
    <n v="1"/>
  </r>
  <r>
    <x v="3"/>
    <x v="1"/>
    <x v="3"/>
    <n v="90700"/>
    <x v="2"/>
    <x v="1"/>
    <n v="30"/>
    <n v="30"/>
    <n v="776176"/>
    <n v="0"/>
    <n v="0"/>
    <n v="1"/>
  </r>
  <r>
    <x v="3"/>
    <x v="1"/>
    <x v="3"/>
    <n v="90715"/>
    <x v="3"/>
    <x v="1"/>
    <n v="147"/>
    <n v="145"/>
    <n v="776176"/>
    <n v="0.2"/>
    <n v="0.2"/>
    <n v="1"/>
  </r>
  <r>
    <x v="3"/>
    <x v="1"/>
    <x v="3"/>
    <n v="90721"/>
    <x v="4"/>
    <x v="1"/>
    <n v="1"/>
    <n v="1"/>
    <n v="776176"/>
    <n v="0"/>
    <n v="0"/>
    <n v="1"/>
  </r>
  <r>
    <x v="3"/>
    <x v="1"/>
    <x v="0"/>
    <n v="90700"/>
    <x v="2"/>
    <x v="1"/>
    <n v="21"/>
    <n v="21"/>
    <n v="789193"/>
    <n v="0"/>
    <n v="0"/>
    <n v="1"/>
  </r>
  <r>
    <x v="3"/>
    <x v="1"/>
    <x v="0"/>
    <n v="90715"/>
    <x v="3"/>
    <x v="1"/>
    <n v="206"/>
    <n v="195"/>
    <n v="789193"/>
    <n v="0.2"/>
    <n v="0.3"/>
    <n v="1.1000000000000001"/>
  </r>
  <r>
    <x v="3"/>
    <x v="1"/>
    <x v="0"/>
    <n v="90721"/>
    <x v="4"/>
    <x v="1"/>
    <n v="6"/>
    <n v="6"/>
    <n v="789193"/>
    <n v="0"/>
    <n v="0"/>
    <n v="1"/>
  </r>
  <r>
    <x v="3"/>
    <x v="1"/>
    <x v="1"/>
    <n v="90698"/>
    <x v="1"/>
    <x v="1"/>
    <n v="3"/>
    <n v="3"/>
    <n v="794603"/>
    <n v="0"/>
    <n v="0"/>
    <n v="1"/>
  </r>
  <r>
    <x v="3"/>
    <x v="1"/>
    <x v="1"/>
    <n v="90700"/>
    <x v="2"/>
    <x v="1"/>
    <n v="21"/>
    <n v="21"/>
    <n v="794603"/>
    <n v="0"/>
    <n v="0"/>
    <n v="1"/>
  </r>
  <r>
    <x v="3"/>
    <x v="1"/>
    <x v="1"/>
    <n v="90715"/>
    <x v="3"/>
    <x v="1"/>
    <n v="261"/>
    <n v="256"/>
    <n v="794603"/>
    <n v="0.3"/>
    <n v="0.3"/>
    <n v="1"/>
  </r>
  <r>
    <x v="3"/>
    <x v="1"/>
    <x v="2"/>
    <n v="90698"/>
    <x v="1"/>
    <x v="1"/>
    <n v="2"/>
    <n v="2"/>
    <n v="817051"/>
    <n v="0"/>
    <n v="0"/>
    <n v="1"/>
  </r>
  <r>
    <x v="3"/>
    <x v="1"/>
    <x v="2"/>
    <n v="90700"/>
    <x v="2"/>
    <x v="1"/>
    <n v="9"/>
    <n v="9"/>
    <n v="817051"/>
    <n v="0"/>
    <n v="0"/>
    <n v="1"/>
  </r>
  <r>
    <x v="3"/>
    <x v="1"/>
    <x v="2"/>
    <n v="90715"/>
    <x v="3"/>
    <x v="1"/>
    <n v="304"/>
    <n v="296"/>
    <n v="817051"/>
    <n v="0.4"/>
    <n v="0.4"/>
    <n v="1"/>
  </r>
  <r>
    <x v="4"/>
    <x v="0"/>
    <x v="0"/>
    <n v="90715"/>
    <x v="3"/>
    <x v="1"/>
    <n v="2"/>
    <n v="2"/>
    <n v="13822"/>
    <n v="0.1"/>
    <n v="0.1"/>
    <n v="1"/>
  </r>
  <r>
    <x v="4"/>
    <x v="0"/>
    <x v="1"/>
    <n v="90715"/>
    <x v="3"/>
    <x v="1"/>
    <n v="4"/>
    <n v="4"/>
    <n v="21359"/>
    <n v="0.2"/>
    <n v="0.2"/>
    <n v="1"/>
  </r>
  <r>
    <x v="4"/>
    <x v="0"/>
    <x v="1"/>
    <n v="90721"/>
    <x v="4"/>
    <x v="1"/>
    <n v="1"/>
    <n v="1"/>
    <n v="21359"/>
    <n v="0"/>
    <n v="0"/>
    <n v="1"/>
  </r>
  <r>
    <x v="4"/>
    <x v="0"/>
    <x v="2"/>
    <n v="90715"/>
    <x v="3"/>
    <x v="1"/>
    <n v="6"/>
    <n v="6"/>
    <n v="18721"/>
    <n v="0.3"/>
    <n v="0.3"/>
    <n v="1"/>
  </r>
  <r>
    <x v="4"/>
    <x v="1"/>
    <x v="0"/>
    <n v="90700"/>
    <x v="2"/>
    <x v="1"/>
    <n v="1"/>
    <n v="1"/>
    <n v="13957"/>
    <n v="0.1"/>
    <n v="0.1"/>
    <n v="1"/>
  </r>
  <r>
    <x v="4"/>
    <x v="1"/>
    <x v="0"/>
    <n v="90715"/>
    <x v="3"/>
    <x v="1"/>
    <n v="7"/>
    <n v="7"/>
    <n v="13957"/>
    <n v="0.5"/>
    <n v="0.5"/>
    <n v="1"/>
  </r>
  <r>
    <x v="4"/>
    <x v="1"/>
    <x v="1"/>
    <n v="90715"/>
    <x v="3"/>
    <x v="1"/>
    <n v="6"/>
    <n v="6"/>
    <n v="21402"/>
    <n v="0.3"/>
    <n v="0.3"/>
    <n v="1"/>
  </r>
  <r>
    <x v="4"/>
    <x v="1"/>
    <x v="2"/>
    <n v="90715"/>
    <x v="3"/>
    <x v="1"/>
    <n v="16"/>
    <n v="16"/>
    <n v="18620"/>
    <n v="0.9"/>
    <n v="0.9"/>
    <n v="1"/>
  </r>
  <r>
    <x v="4"/>
    <x v="1"/>
    <x v="3"/>
    <n v="90715"/>
    <x v="3"/>
    <x v="1"/>
    <n v="4"/>
    <n v="4"/>
    <m/>
    <m/>
    <m/>
    <n v="1"/>
  </r>
  <r>
    <x v="4"/>
    <x v="1"/>
    <x v="0"/>
    <n v="90715"/>
    <x v="3"/>
    <x v="1"/>
    <n v="1"/>
    <n v="1"/>
    <n v="50578"/>
    <n v="0"/>
    <n v="0"/>
    <n v="1"/>
  </r>
  <r>
    <x v="4"/>
    <x v="1"/>
    <x v="1"/>
    <n v="90715"/>
    <x v="3"/>
    <x v="1"/>
    <n v="2"/>
    <n v="2"/>
    <n v="41875"/>
    <n v="0"/>
    <n v="0"/>
    <n v="1"/>
  </r>
  <r>
    <x v="4"/>
    <x v="1"/>
    <x v="2"/>
    <n v="90715"/>
    <x v="3"/>
    <x v="1"/>
    <n v="2"/>
    <n v="2"/>
    <n v="37324"/>
    <n v="0.1"/>
    <n v="0.1"/>
    <n v="1"/>
  </r>
  <r>
    <x v="4"/>
    <x v="0"/>
    <x v="4"/>
    <n v="90700"/>
    <x v="2"/>
    <x v="1"/>
    <n v="5"/>
    <n v="5"/>
    <n v="532412"/>
    <n v="0"/>
    <n v="0"/>
    <n v="1"/>
  </r>
  <r>
    <x v="4"/>
    <x v="0"/>
    <x v="5"/>
    <n v="90715"/>
    <x v="3"/>
    <x v="1"/>
    <n v="3"/>
    <n v="3"/>
    <n v="580479"/>
    <n v="0"/>
    <n v="0"/>
    <n v="1"/>
  </r>
  <r>
    <x v="4"/>
    <x v="0"/>
    <x v="6"/>
    <n v="90698"/>
    <x v="1"/>
    <x v="1"/>
    <n v="1"/>
    <n v="1"/>
    <n v="617346"/>
    <n v="0"/>
    <n v="0"/>
    <n v="1"/>
  </r>
  <r>
    <x v="4"/>
    <x v="0"/>
    <x v="6"/>
    <n v="90700"/>
    <x v="2"/>
    <x v="1"/>
    <n v="5"/>
    <n v="5"/>
    <n v="617346"/>
    <n v="0"/>
    <n v="0"/>
    <n v="1"/>
  </r>
  <r>
    <x v="4"/>
    <x v="0"/>
    <x v="6"/>
    <n v="90715"/>
    <x v="3"/>
    <x v="1"/>
    <n v="15"/>
    <n v="15"/>
    <n v="617346"/>
    <n v="0"/>
    <n v="0"/>
    <n v="1"/>
  </r>
  <r>
    <x v="4"/>
    <x v="0"/>
    <x v="3"/>
    <n v="90698"/>
    <x v="1"/>
    <x v="1"/>
    <n v="1"/>
    <n v="1"/>
    <n v="647763"/>
    <n v="0"/>
    <n v="0"/>
    <n v="1"/>
  </r>
  <r>
    <x v="4"/>
    <x v="0"/>
    <x v="3"/>
    <n v="90700"/>
    <x v="2"/>
    <x v="1"/>
    <n v="16"/>
    <n v="16"/>
    <n v="647763"/>
    <n v="0"/>
    <n v="0"/>
    <n v="1"/>
  </r>
  <r>
    <x v="4"/>
    <x v="0"/>
    <x v="3"/>
    <n v="90715"/>
    <x v="3"/>
    <x v="1"/>
    <n v="61"/>
    <n v="61"/>
    <n v="647763"/>
    <n v="0.1"/>
    <n v="0.1"/>
    <n v="1"/>
  </r>
  <r>
    <x v="4"/>
    <x v="0"/>
    <x v="3"/>
    <n v="90721"/>
    <x v="4"/>
    <x v="1"/>
    <n v="1"/>
    <n v="1"/>
    <n v="647763"/>
    <n v="0"/>
    <n v="0"/>
    <n v="1"/>
  </r>
  <r>
    <x v="4"/>
    <x v="0"/>
    <x v="0"/>
    <n v="90700"/>
    <x v="2"/>
    <x v="1"/>
    <n v="9"/>
    <n v="8"/>
    <n v="668364"/>
    <n v="0"/>
    <n v="0"/>
    <n v="1.1000000000000001"/>
  </r>
  <r>
    <x v="4"/>
    <x v="0"/>
    <x v="0"/>
    <n v="90715"/>
    <x v="3"/>
    <x v="1"/>
    <n v="152"/>
    <n v="142"/>
    <n v="668364"/>
    <n v="0.2"/>
    <n v="0.2"/>
    <n v="1.1000000000000001"/>
  </r>
  <r>
    <x v="4"/>
    <x v="0"/>
    <x v="0"/>
    <n v="90721"/>
    <x v="4"/>
    <x v="1"/>
    <n v="1"/>
    <n v="1"/>
    <n v="668364"/>
    <n v="0"/>
    <n v="0"/>
    <n v="1"/>
  </r>
  <r>
    <x v="4"/>
    <x v="0"/>
    <x v="1"/>
    <n v="90698"/>
    <x v="1"/>
    <x v="1"/>
    <n v="2"/>
    <n v="2"/>
    <n v="673683"/>
    <n v="0"/>
    <n v="0"/>
    <n v="1"/>
  </r>
  <r>
    <x v="4"/>
    <x v="0"/>
    <x v="1"/>
    <n v="90700"/>
    <x v="2"/>
    <x v="1"/>
    <n v="5"/>
    <n v="5"/>
    <n v="673683"/>
    <n v="0"/>
    <n v="0"/>
    <n v="1"/>
  </r>
  <r>
    <x v="4"/>
    <x v="0"/>
    <x v="1"/>
    <n v="90715"/>
    <x v="3"/>
    <x v="1"/>
    <n v="158"/>
    <n v="156"/>
    <n v="673683"/>
    <n v="0.2"/>
    <n v="0.2"/>
    <n v="1"/>
  </r>
  <r>
    <x v="4"/>
    <x v="0"/>
    <x v="2"/>
    <n v="90698"/>
    <x v="1"/>
    <x v="1"/>
    <n v="1"/>
    <n v="1"/>
    <n v="683244"/>
    <n v="0"/>
    <n v="0"/>
    <n v="1"/>
  </r>
  <r>
    <x v="4"/>
    <x v="0"/>
    <x v="2"/>
    <n v="90700"/>
    <x v="2"/>
    <x v="1"/>
    <n v="3"/>
    <n v="3"/>
    <n v="683244"/>
    <n v="0"/>
    <n v="0"/>
    <n v="1"/>
  </r>
  <r>
    <x v="4"/>
    <x v="0"/>
    <x v="2"/>
    <n v="90715"/>
    <x v="3"/>
    <x v="1"/>
    <n v="213"/>
    <n v="211"/>
    <n v="683244"/>
    <n v="0.3"/>
    <n v="0.3"/>
    <n v="1"/>
  </r>
  <r>
    <x v="4"/>
    <x v="0"/>
    <x v="2"/>
    <n v="90721"/>
    <x v="4"/>
    <x v="1"/>
    <n v="1"/>
    <n v="1"/>
    <n v="683244"/>
    <n v="0"/>
    <n v="0"/>
    <n v="1"/>
  </r>
  <r>
    <x v="4"/>
    <x v="1"/>
    <x v="4"/>
    <n v="90700"/>
    <x v="2"/>
    <x v="1"/>
    <n v="13"/>
    <n v="13"/>
    <n v="559267"/>
    <n v="0"/>
    <n v="0"/>
    <n v="1"/>
  </r>
  <r>
    <x v="4"/>
    <x v="1"/>
    <x v="4"/>
    <n v="90715"/>
    <x v="3"/>
    <x v="1"/>
    <n v="1"/>
    <n v="1"/>
    <n v="559267"/>
    <n v="0"/>
    <n v="0"/>
    <n v="1"/>
  </r>
  <r>
    <x v="4"/>
    <x v="1"/>
    <x v="4"/>
    <n v="90723"/>
    <x v="5"/>
    <x v="1"/>
    <n v="2"/>
    <n v="2"/>
    <n v="559267"/>
    <n v="0"/>
    <n v="0"/>
    <n v="1"/>
  </r>
  <r>
    <x v="4"/>
    <x v="1"/>
    <x v="5"/>
    <n v="90700"/>
    <x v="2"/>
    <x v="1"/>
    <n v="11"/>
    <n v="9"/>
    <n v="607830"/>
    <n v="0"/>
    <n v="0"/>
    <n v="1.2"/>
  </r>
  <r>
    <x v="4"/>
    <x v="1"/>
    <x v="5"/>
    <n v="90715"/>
    <x v="3"/>
    <x v="1"/>
    <n v="14"/>
    <n v="14"/>
    <n v="607830"/>
    <n v="0"/>
    <n v="0"/>
    <n v="1"/>
  </r>
  <r>
    <x v="4"/>
    <x v="1"/>
    <x v="6"/>
    <n v="90698"/>
    <x v="1"/>
    <x v="1"/>
    <n v="5"/>
    <n v="5"/>
    <n v="646834"/>
    <n v="0"/>
    <n v="0"/>
    <n v="1"/>
  </r>
  <r>
    <x v="4"/>
    <x v="1"/>
    <x v="6"/>
    <n v="90700"/>
    <x v="2"/>
    <x v="1"/>
    <n v="12"/>
    <n v="12"/>
    <n v="646834"/>
    <n v="0"/>
    <n v="0"/>
    <n v="1"/>
  </r>
  <r>
    <x v="4"/>
    <x v="1"/>
    <x v="6"/>
    <n v="90715"/>
    <x v="3"/>
    <x v="1"/>
    <n v="41"/>
    <n v="39"/>
    <n v="646834"/>
    <n v="0.1"/>
    <n v="0.1"/>
    <n v="1.1000000000000001"/>
  </r>
  <r>
    <x v="4"/>
    <x v="1"/>
    <x v="6"/>
    <n v="90721"/>
    <x v="4"/>
    <x v="1"/>
    <n v="2"/>
    <n v="2"/>
    <n v="646834"/>
    <n v="0"/>
    <n v="0"/>
    <n v="1"/>
  </r>
  <r>
    <x v="4"/>
    <x v="1"/>
    <x v="6"/>
    <n v="90723"/>
    <x v="5"/>
    <x v="1"/>
    <n v="1"/>
    <n v="1"/>
    <n v="646834"/>
    <n v="0"/>
    <n v="0"/>
    <n v="1"/>
  </r>
  <r>
    <x v="4"/>
    <x v="1"/>
    <x v="3"/>
    <n v="90648"/>
    <x v="0"/>
    <x v="1"/>
    <n v="1"/>
    <n v="1"/>
    <n v="678954"/>
    <n v="0"/>
    <n v="0"/>
    <n v="1"/>
  </r>
  <r>
    <x v="4"/>
    <x v="1"/>
    <x v="3"/>
    <n v="90698"/>
    <x v="1"/>
    <x v="1"/>
    <n v="3"/>
    <n v="3"/>
    <n v="678954"/>
    <n v="0"/>
    <n v="0"/>
    <n v="1"/>
  </r>
  <r>
    <x v="4"/>
    <x v="1"/>
    <x v="3"/>
    <n v="90700"/>
    <x v="2"/>
    <x v="1"/>
    <n v="23"/>
    <n v="23"/>
    <n v="678954"/>
    <n v="0"/>
    <n v="0"/>
    <n v="1"/>
  </r>
  <r>
    <x v="4"/>
    <x v="1"/>
    <x v="3"/>
    <n v="90715"/>
    <x v="3"/>
    <x v="1"/>
    <n v="158"/>
    <n v="156"/>
    <n v="678954"/>
    <n v="0.2"/>
    <n v="0.2"/>
    <n v="1"/>
  </r>
  <r>
    <x v="4"/>
    <x v="1"/>
    <x v="3"/>
    <n v="90721"/>
    <x v="4"/>
    <x v="1"/>
    <n v="1"/>
    <n v="1"/>
    <n v="678954"/>
    <n v="0"/>
    <n v="0"/>
    <n v="1"/>
  </r>
  <r>
    <x v="4"/>
    <x v="1"/>
    <x v="0"/>
    <n v="90698"/>
    <x v="1"/>
    <x v="1"/>
    <n v="3"/>
    <n v="3"/>
    <n v="699954"/>
    <n v="0"/>
    <n v="0"/>
    <n v="1"/>
  </r>
  <r>
    <x v="4"/>
    <x v="1"/>
    <x v="0"/>
    <n v="90700"/>
    <x v="2"/>
    <x v="1"/>
    <n v="23"/>
    <n v="22"/>
    <n v="699954"/>
    <n v="0"/>
    <n v="0"/>
    <n v="1"/>
  </r>
  <r>
    <x v="4"/>
    <x v="1"/>
    <x v="0"/>
    <n v="90715"/>
    <x v="3"/>
    <x v="1"/>
    <n v="384"/>
    <n v="342"/>
    <n v="699954"/>
    <n v="0.5"/>
    <n v="0.5"/>
    <n v="1.1000000000000001"/>
  </r>
  <r>
    <x v="4"/>
    <x v="1"/>
    <x v="0"/>
    <n v="90721"/>
    <x v="4"/>
    <x v="1"/>
    <n v="4"/>
    <n v="3"/>
    <n v="699954"/>
    <n v="0"/>
    <n v="0"/>
    <n v="1.3"/>
  </r>
  <r>
    <x v="4"/>
    <x v="1"/>
    <x v="1"/>
    <n v="90698"/>
    <x v="1"/>
    <x v="1"/>
    <n v="7"/>
    <n v="7"/>
    <n v="705764"/>
    <n v="0"/>
    <n v="0"/>
    <n v="1"/>
  </r>
  <r>
    <x v="4"/>
    <x v="1"/>
    <x v="1"/>
    <n v="90700"/>
    <x v="2"/>
    <x v="1"/>
    <n v="15"/>
    <n v="15"/>
    <n v="705764"/>
    <n v="0"/>
    <n v="0"/>
    <n v="1"/>
  </r>
  <r>
    <x v="4"/>
    <x v="1"/>
    <x v="1"/>
    <n v="90715"/>
    <x v="3"/>
    <x v="1"/>
    <n v="435"/>
    <n v="428"/>
    <n v="705764"/>
    <n v="0.6"/>
    <n v="0.6"/>
    <n v="1"/>
  </r>
  <r>
    <x v="4"/>
    <x v="1"/>
    <x v="1"/>
    <n v="90721"/>
    <x v="4"/>
    <x v="1"/>
    <n v="5"/>
    <n v="5"/>
    <n v="705764"/>
    <n v="0"/>
    <n v="0"/>
    <n v="1"/>
  </r>
  <r>
    <x v="4"/>
    <x v="1"/>
    <x v="1"/>
    <n v="90723"/>
    <x v="5"/>
    <x v="1"/>
    <n v="1"/>
    <n v="1"/>
    <n v="705764"/>
    <n v="0"/>
    <n v="0"/>
    <n v="1"/>
  </r>
  <r>
    <x v="4"/>
    <x v="1"/>
    <x v="2"/>
    <n v="90698"/>
    <x v="1"/>
    <x v="1"/>
    <n v="15"/>
    <n v="15"/>
    <n v="714811"/>
    <n v="0"/>
    <n v="0"/>
    <n v="1"/>
  </r>
  <r>
    <x v="4"/>
    <x v="1"/>
    <x v="2"/>
    <n v="90700"/>
    <x v="2"/>
    <x v="1"/>
    <n v="11"/>
    <n v="11"/>
    <n v="714811"/>
    <n v="0"/>
    <n v="0"/>
    <n v="1"/>
  </r>
  <r>
    <x v="4"/>
    <x v="1"/>
    <x v="2"/>
    <n v="90715"/>
    <x v="3"/>
    <x v="1"/>
    <n v="555"/>
    <n v="546"/>
    <n v="714811"/>
    <n v="0.8"/>
    <n v="0.8"/>
    <n v="1"/>
  </r>
  <r>
    <x v="4"/>
    <x v="1"/>
    <x v="2"/>
    <n v="90721"/>
    <x v="4"/>
    <x v="1"/>
    <n v="3"/>
    <n v="3"/>
    <n v="714811"/>
    <n v="0"/>
    <n v="0"/>
    <n v="1"/>
  </r>
  <r>
    <x v="5"/>
    <x v="0"/>
    <x v="0"/>
    <n v="90715"/>
    <x v="3"/>
    <x v="1"/>
    <n v="2"/>
    <n v="2"/>
    <n v="13430"/>
    <n v="0.1"/>
    <n v="0.1"/>
    <n v="1"/>
  </r>
  <r>
    <x v="5"/>
    <x v="0"/>
    <x v="1"/>
    <n v="90715"/>
    <x v="3"/>
    <x v="1"/>
    <n v="6"/>
    <n v="6"/>
    <n v="23840"/>
    <n v="0.3"/>
    <n v="0.3"/>
    <n v="1"/>
  </r>
  <r>
    <x v="5"/>
    <x v="0"/>
    <x v="2"/>
    <n v="90700"/>
    <x v="2"/>
    <x v="1"/>
    <n v="1"/>
    <n v="1"/>
    <n v="22340"/>
    <n v="0"/>
    <n v="0"/>
    <n v="1"/>
  </r>
  <r>
    <x v="5"/>
    <x v="0"/>
    <x v="2"/>
    <n v="90715"/>
    <x v="3"/>
    <x v="1"/>
    <n v="7"/>
    <n v="7"/>
    <n v="22340"/>
    <n v="0.3"/>
    <n v="0.3"/>
    <n v="1"/>
  </r>
  <r>
    <x v="5"/>
    <x v="1"/>
    <x v="0"/>
    <n v="90715"/>
    <x v="3"/>
    <x v="1"/>
    <n v="15"/>
    <n v="15"/>
    <n v="12914"/>
    <n v="1.2"/>
    <n v="1.2"/>
    <n v="1"/>
  </r>
  <r>
    <x v="5"/>
    <x v="1"/>
    <x v="1"/>
    <n v="90715"/>
    <x v="3"/>
    <x v="1"/>
    <n v="13"/>
    <n v="13"/>
    <n v="22171"/>
    <n v="0.6"/>
    <n v="0.6"/>
    <n v="1"/>
  </r>
  <r>
    <x v="5"/>
    <x v="1"/>
    <x v="2"/>
    <n v="90715"/>
    <x v="3"/>
    <x v="1"/>
    <n v="21"/>
    <n v="21"/>
    <n v="21113"/>
    <n v="1"/>
    <n v="1"/>
    <n v="1"/>
  </r>
  <r>
    <x v="5"/>
    <x v="0"/>
    <x v="3"/>
    <n v="90700"/>
    <x v="2"/>
    <x v="1"/>
    <n v="1"/>
    <n v="1"/>
    <m/>
    <m/>
    <m/>
    <n v="1"/>
  </r>
  <r>
    <x v="5"/>
    <x v="0"/>
    <x v="3"/>
    <n v="90715"/>
    <x v="3"/>
    <x v="1"/>
    <n v="1"/>
    <n v="1"/>
    <m/>
    <m/>
    <m/>
    <n v="1"/>
  </r>
  <r>
    <x v="5"/>
    <x v="0"/>
    <x v="0"/>
    <n v="90700"/>
    <x v="2"/>
    <x v="1"/>
    <n v="1"/>
    <n v="1"/>
    <n v="32505"/>
    <n v="0"/>
    <n v="0"/>
    <n v="1"/>
  </r>
  <r>
    <x v="5"/>
    <x v="0"/>
    <x v="0"/>
    <n v="90715"/>
    <x v="3"/>
    <x v="1"/>
    <n v="2"/>
    <n v="2"/>
    <n v="32505"/>
    <n v="0.1"/>
    <n v="0.1"/>
    <n v="1"/>
  </r>
  <r>
    <x v="5"/>
    <x v="0"/>
    <x v="1"/>
    <n v="90715"/>
    <x v="3"/>
    <x v="1"/>
    <n v="3"/>
    <n v="3"/>
    <n v="26755"/>
    <n v="0.1"/>
    <n v="0.1"/>
    <n v="1"/>
  </r>
  <r>
    <x v="5"/>
    <x v="0"/>
    <x v="2"/>
    <n v="90715"/>
    <x v="3"/>
    <x v="1"/>
    <n v="1"/>
    <n v="1"/>
    <n v="24348"/>
    <n v="0"/>
    <n v="0"/>
    <n v="1"/>
  </r>
  <r>
    <x v="5"/>
    <x v="1"/>
    <x v="3"/>
    <n v="90715"/>
    <x v="3"/>
    <x v="1"/>
    <n v="3"/>
    <n v="3"/>
    <m/>
    <m/>
    <m/>
    <n v="1"/>
  </r>
  <r>
    <x v="5"/>
    <x v="1"/>
    <x v="0"/>
    <n v="90715"/>
    <x v="3"/>
    <x v="1"/>
    <n v="4"/>
    <n v="4"/>
    <n v="33168"/>
    <n v="0.1"/>
    <n v="0.1"/>
    <n v="1"/>
  </r>
  <r>
    <x v="5"/>
    <x v="1"/>
    <x v="1"/>
    <n v="90715"/>
    <x v="3"/>
    <x v="1"/>
    <n v="6"/>
    <n v="6"/>
    <n v="27122"/>
    <n v="0.2"/>
    <n v="0.2"/>
    <n v="1"/>
  </r>
  <r>
    <x v="5"/>
    <x v="1"/>
    <x v="2"/>
    <n v="90715"/>
    <x v="3"/>
    <x v="1"/>
    <n v="2"/>
    <n v="2"/>
    <n v="24748"/>
    <n v="0.1"/>
    <n v="0.1"/>
    <n v="1"/>
  </r>
  <r>
    <x v="5"/>
    <x v="0"/>
    <x v="4"/>
    <n v="90700"/>
    <x v="2"/>
    <x v="1"/>
    <n v="8"/>
    <n v="8"/>
    <n v="331735"/>
    <n v="0"/>
    <n v="0"/>
    <n v="1"/>
  </r>
  <r>
    <x v="5"/>
    <x v="0"/>
    <x v="4"/>
    <n v="90715"/>
    <x v="3"/>
    <x v="1"/>
    <n v="2"/>
    <n v="2"/>
    <n v="331735"/>
    <n v="0"/>
    <n v="0"/>
    <n v="1"/>
  </r>
  <r>
    <x v="5"/>
    <x v="0"/>
    <x v="4"/>
    <n v="90723"/>
    <x v="5"/>
    <x v="1"/>
    <n v="2"/>
    <n v="2"/>
    <n v="331735"/>
    <n v="0"/>
    <n v="0"/>
    <n v="1"/>
  </r>
  <r>
    <x v="5"/>
    <x v="0"/>
    <x v="5"/>
    <n v="90700"/>
    <x v="2"/>
    <x v="1"/>
    <n v="5"/>
    <n v="5"/>
    <n v="367743"/>
    <n v="0"/>
    <n v="0"/>
    <n v="1"/>
  </r>
  <r>
    <x v="5"/>
    <x v="0"/>
    <x v="5"/>
    <n v="90715"/>
    <x v="3"/>
    <x v="1"/>
    <n v="3"/>
    <n v="2"/>
    <n v="367743"/>
    <n v="0"/>
    <n v="0"/>
    <n v="1.5"/>
  </r>
  <r>
    <x v="5"/>
    <x v="0"/>
    <x v="6"/>
    <n v="90698"/>
    <x v="1"/>
    <x v="1"/>
    <n v="2"/>
    <n v="2"/>
    <n v="390287"/>
    <n v="0"/>
    <n v="0"/>
    <n v="1"/>
  </r>
  <r>
    <x v="5"/>
    <x v="0"/>
    <x v="6"/>
    <n v="90700"/>
    <x v="2"/>
    <x v="1"/>
    <n v="5"/>
    <n v="5"/>
    <n v="390287"/>
    <n v="0"/>
    <n v="0"/>
    <n v="1"/>
  </r>
  <r>
    <x v="5"/>
    <x v="0"/>
    <x v="6"/>
    <n v="90715"/>
    <x v="3"/>
    <x v="1"/>
    <n v="10"/>
    <n v="10"/>
    <n v="390287"/>
    <n v="0"/>
    <n v="0"/>
    <n v="1"/>
  </r>
  <r>
    <x v="5"/>
    <x v="0"/>
    <x v="6"/>
    <n v="90723"/>
    <x v="5"/>
    <x v="1"/>
    <n v="1"/>
    <n v="1"/>
    <n v="390287"/>
    <n v="0"/>
    <n v="0"/>
    <n v="1"/>
  </r>
  <r>
    <x v="5"/>
    <x v="0"/>
    <x v="3"/>
    <n v="90700"/>
    <x v="2"/>
    <x v="1"/>
    <n v="3"/>
    <n v="3"/>
    <n v="403502"/>
    <n v="0"/>
    <n v="0"/>
    <n v="1"/>
  </r>
  <r>
    <x v="5"/>
    <x v="0"/>
    <x v="3"/>
    <n v="90715"/>
    <x v="3"/>
    <x v="1"/>
    <n v="94"/>
    <n v="90"/>
    <n v="403502"/>
    <n v="0.2"/>
    <n v="0.2"/>
    <n v="1"/>
  </r>
  <r>
    <x v="5"/>
    <x v="0"/>
    <x v="0"/>
    <n v="90700"/>
    <x v="2"/>
    <x v="1"/>
    <n v="8"/>
    <n v="8"/>
    <n v="414897"/>
    <n v="0"/>
    <n v="0"/>
    <n v="1"/>
  </r>
  <r>
    <x v="5"/>
    <x v="0"/>
    <x v="0"/>
    <n v="90715"/>
    <x v="3"/>
    <x v="1"/>
    <n v="167"/>
    <n v="161"/>
    <n v="414897"/>
    <n v="0.4"/>
    <n v="0.4"/>
    <n v="1"/>
  </r>
  <r>
    <x v="5"/>
    <x v="0"/>
    <x v="0"/>
    <n v="90721"/>
    <x v="4"/>
    <x v="1"/>
    <n v="1"/>
    <n v="1"/>
    <n v="414897"/>
    <n v="0"/>
    <n v="0"/>
    <n v="1"/>
  </r>
  <r>
    <x v="5"/>
    <x v="0"/>
    <x v="0"/>
    <n v="90723"/>
    <x v="5"/>
    <x v="1"/>
    <n v="1"/>
    <n v="1"/>
    <n v="414897"/>
    <n v="0"/>
    <n v="0"/>
    <n v="1"/>
  </r>
  <r>
    <x v="5"/>
    <x v="0"/>
    <x v="1"/>
    <n v="90698"/>
    <x v="1"/>
    <x v="1"/>
    <n v="1"/>
    <n v="1"/>
    <n v="436878"/>
    <n v="0"/>
    <n v="0"/>
    <n v="1"/>
  </r>
  <r>
    <x v="5"/>
    <x v="0"/>
    <x v="1"/>
    <n v="90700"/>
    <x v="2"/>
    <x v="1"/>
    <n v="7"/>
    <n v="7"/>
    <n v="436878"/>
    <n v="0"/>
    <n v="0"/>
    <n v="1"/>
  </r>
  <r>
    <x v="5"/>
    <x v="0"/>
    <x v="1"/>
    <n v="90715"/>
    <x v="3"/>
    <x v="1"/>
    <n v="211"/>
    <n v="205"/>
    <n v="436878"/>
    <n v="0.5"/>
    <n v="0.5"/>
    <n v="1"/>
  </r>
  <r>
    <x v="5"/>
    <x v="0"/>
    <x v="1"/>
    <n v="90721"/>
    <x v="4"/>
    <x v="1"/>
    <n v="2"/>
    <n v="2"/>
    <n v="436878"/>
    <n v="0"/>
    <n v="0"/>
    <n v="1"/>
  </r>
  <r>
    <x v="5"/>
    <x v="0"/>
    <x v="2"/>
    <n v="90698"/>
    <x v="1"/>
    <x v="1"/>
    <n v="1"/>
    <n v="1"/>
    <n v="459030"/>
    <n v="0"/>
    <n v="0"/>
    <n v="1"/>
  </r>
  <r>
    <x v="5"/>
    <x v="0"/>
    <x v="2"/>
    <n v="90700"/>
    <x v="2"/>
    <x v="1"/>
    <n v="4"/>
    <n v="4"/>
    <n v="459030"/>
    <n v="0"/>
    <n v="0"/>
    <n v="1"/>
  </r>
  <r>
    <x v="5"/>
    <x v="0"/>
    <x v="2"/>
    <n v="90715"/>
    <x v="3"/>
    <x v="1"/>
    <n v="270"/>
    <n v="262"/>
    <n v="459030"/>
    <n v="0.6"/>
    <n v="0.6"/>
    <n v="1"/>
  </r>
  <r>
    <x v="5"/>
    <x v="0"/>
    <x v="2"/>
    <n v="90721"/>
    <x v="4"/>
    <x v="1"/>
    <n v="1"/>
    <n v="1"/>
    <n v="459030"/>
    <n v="0"/>
    <n v="0"/>
    <n v="1"/>
  </r>
  <r>
    <x v="5"/>
    <x v="1"/>
    <x v="4"/>
    <n v="90700"/>
    <x v="2"/>
    <x v="1"/>
    <n v="17"/>
    <n v="17"/>
    <n v="329296"/>
    <n v="0.1"/>
    <n v="0.1"/>
    <n v="1"/>
  </r>
  <r>
    <x v="5"/>
    <x v="1"/>
    <x v="4"/>
    <n v="90715"/>
    <x v="3"/>
    <x v="1"/>
    <n v="3"/>
    <n v="3"/>
    <n v="329296"/>
    <n v="0"/>
    <n v="0"/>
    <n v="1"/>
  </r>
  <r>
    <x v="5"/>
    <x v="1"/>
    <x v="4"/>
    <n v="90723"/>
    <x v="5"/>
    <x v="1"/>
    <n v="3"/>
    <n v="3"/>
    <n v="329296"/>
    <n v="0"/>
    <n v="0"/>
    <n v="1"/>
  </r>
  <r>
    <x v="5"/>
    <x v="1"/>
    <x v="5"/>
    <n v="90700"/>
    <x v="2"/>
    <x v="1"/>
    <n v="10"/>
    <n v="10"/>
    <n v="366885"/>
    <n v="0"/>
    <n v="0"/>
    <n v="1"/>
  </r>
  <r>
    <x v="5"/>
    <x v="1"/>
    <x v="5"/>
    <n v="90715"/>
    <x v="3"/>
    <x v="1"/>
    <n v="7"/>
    <n v="7"/>
    <n v="366885"/>
    <n v="0"/>
    <n v="0"/>
    <n v="1"/>
  </r>
  <r>
    <x v="5"/>
    <x v="1"/>
    <x v="5"/>
    <n v="90723"/>
    <x v="5"/>
    <x v="1"/>
    <n v="1"/>
    <n v="1"/>
    <n v="366885"/>
    <n v="0"/>
    <n v="0"/>
    <n v="1"/>
  </r>
  <r>
    <x v="5"/>
    <x v="1"/>
    <x v="6"/>
    <n v="90698"/>
    <x v="1"/>
    <x v="1"/>
    <n v="3"/>
    <n v="3"/>
    <n v="392131"/>
    <n v="0"/>
    <n v="0"/>
    <n v="1"/>
  </r>
  <r>
    <x v="5"/>
    <x v="1"/>
    <x v="6"/>
    <n v="90700"/>
    <x v="2"/>
    <x v="1"/>
    <n v="12"/>
    <n v="12"/>
    <n v="392131"/>
    <n v="0"/>
    <n v="0"/>
    <n v="1"/>
  </r>
  <r>
    <x v="5"/>
    <x v="1"/>
    <x v="6"/>
    <n v="90715"/>
    <x v="3"/>
    <x v="1"/>
    <n v="34"/>
    <n v="34"/>
    <n v="392131"/>
    <n v="0.1"/>
    <n v="0.1"/>
    <n v="1"/>
  </r>
  <r>
    <x v="5"/>
    <x v="1"/>
    <x v="3"/>
    <n v="90698"/>
    <x v="1"/>
    <x v="1"/>
    <n v="1"/>
    <n v="1"/>
    <n v="408427"/>
    <n v="0"/>
    <n v="0"/>
    <n v="1"/>
  </r>
  <r>
    <x v="5"/>
    <x v="1"/>
    <x v="3"/>
    <n v="90700"/>
    <x v="2"/>
    <x v="1"/>
    <n v="27"/>
    <n v="27"/>
    <n v="408427"/>
    <n v="0.1"/>
    <n v="0.1"/>
    <n v="1"/>
  </r>
  <r>
    <x v="5"/>
    <x v="1"/>
    <x v="3"/>
    <n v="90715"/>
    <x v="3"/>
    <x v="1"/>
    <n v="170"/>
    <n v="165"/>
    <n v="408427"/>
    <n v="0.4"/>
    <n v="0.4"/>
    <n v="1"/>
  </r>
  <r>
    <x v="5"/>
    <x v="1"/>
    <x v="3"/>
    <n v="90721"/>
    <x v="4"/>
    <x v="1"/>
    <n v="1"/>
    <n v="1"/>
    <n v="408427"/>
    <n v="0"/>
    <n v="0"/>
    <n v="1"/>
  </r>
  <r>
    <x v="5"/>
    <x v="1"/>
    <x v="0"/>
    <n v="90698"/>
    <x v="1"/>
    <x v="1"/>
    <n v="2"/>
    <n v="2"/>
    <n v="420220"/>
    <n v="0"/>
    <n v="0"/>
    <n v="1"/>
  </r>
  <r>
    <x v="5"/>
    <x v="1"/>
    <x v="0"/>
    <n v="90700"/>
    <x v="2"/>
    <x v="1"/>
    <n v="17"/>
    <n v="17"/>
    <n v="420220"/>
    <n v="0"/>
    <n v="0"/>
    <n v="1"/>
  </r>
  <r>
    <x v="5"/>
    <x v="1"/>
    <x v="0"/>
    <n v="90715"/>
    <x v="3"/>
    <x v="1"/>
    <n v="365"/>
    <n v="353"/>
    <n v="420220"/>
    <n v="0.8"/>
    <n v="0.9"/>
    <n v="1"/>
  </r>
  <r>
    <x v="5"/>
    <x v="1"/>
    <x v="0"/>
    <n v="90721"/>
    <x v="4"/>
    <x v="1"/>
    <n v="4"/>
    <n v="4"/>
    <n v="420220"/>
    <n v="0"/>
    <n v="0"/>
    <n v="1"/>
  </r>
  <r>
    <x v="5"/>
    <x v="1"/>
    <x v="0"/>
    <n v="90723"/>
    <x v="5"/>
    <x v="1"/>
    <n v="1"/>
    <n v="1"/>
    <n v="420220"/>
    <n v="0"/>
    <n v="0"/>
    <n v="1"/>
  </r>
  <r>
    <x v="5"/>
    <x v="1"/>
    <x v="1"/>
    <n v="90698"/>
    <x v="1"/>
    <x v="1"/>
    <n v="4"/>
    <n v="4"/>
    <n v="443392"/>
    <n v="0"/>
    <n v="0"/>
    <n v="1"/>
  </r>
  <r>
    <x v="5"/>
    <x v="1"/>
    <x v="1"/>
    <n v="90700"/>
    <x v="2"/>
    <x v="1"/>
    <n v="14"/>
    <n v="14"/>
    <n v="443392"/>
    <n v="0"/>
    <n v="0"/>
    <n v="1"/>
  </r>
  <r>
    <x v="5"/>
    <x v="1"/>
    <x v="1"/>
    <n v="90715"/>
    <x v="3"/>
    <x v="1"/>
    <n v="499"/>
    <n v="485"/>
    <n v="443392"/>
    <n v="1.1000000000000001"/>
    <n v="1.1000000000000001"/>
    <n v="1"/>
  </r>
  <r>
    <x v="5"/>
    <x v="1"/>
    <x v="1"/>
    <n v="90721"/>
    <x v="4"/>
    <x v="1"/>
    <n v="2"/>
    <n v="2"/>
    <n v="443392"/>
    <n v="0"/>
    <n v="0"/>
    <n v="1"/>
  </r>
  <r>
    <x v="5"/>
    <x v="1"/>
    <x v="1"/>
    <n v="90723"/>
    <x v="5"/>
    <x v="1"/>
    <n v="3"/>
    <n v="3"/>
    <n v="443392"/>
    <n v="0"/>
    <n v="0"/>
    <n v="1"/>
  </r>
  <r>
    <x v="5"/>
    <x v="1"/>
    <x v="2"/>
    <n v="90698"/>
    <x v="1"/>
    <x v="1"/>
    <n v="7"/>
    <n v="7"/>
    <n v="463980"/>
    <n v="0"/>
    <n v="0"/>
    <n v="1"/>
  </r>
  <r>
    <x v="5"/>
    <x v="1"/>
    <x v="2"/>
    <n v="90700"/>
    <x v="2"/>
    <x v="1"/>
    <n v="11"/>
    <n v="11"/>
    <n v="463980"/>
    <n v="0"/>
    <n v="0"/>
    <n v="1"/>
  </r>
  <r>
    <x v="5"/>
    <x v="1"/>
    <x v="2"/>
    <n v="90715"/>
    <x v="3"/>
    <x v="1"/>
    <n v="683"/>
    <n v="665"/>
    <n v="463980"/>
    <n v="1.4"/>
    <n v="1.5"/>
    <n v="1"/>
  </r>
  <r>
    <x v="5"/>
    <x v="1"/>
    <x v="2"/>
    <n v="90721"/>
    <x v="4"/>
    <x v="1"/>
    <n v="3"/>
    <n v="3"/>
    <n v="463980"/>
    <n v="0"/>
    <n v="0"/>
    <n v="1"/>
  </r>
  <r>
    <x v="6"/>
    <x v="0"/>
    <x v="0"/>
    <n v="90700"/>
    <x v="2"/>
    <x v="1"/>
    <n v="4"/>
    <n v="4"/>
    <n v="86630"/>
    <n v="0"/>
    <n v="0"/>
    <n v="1"/>
  </r>
  <r>
    <x v="6"/>
    <x v="0"/>
    <x v="0"/>
    <n v="90715"/>
    <x v="3"/>
    <x v="1"/>
    <n v="46"/>
    <n v="46"/>
    <n v="86630"/>
    <n v="0.5"/>
    <n v="0.5"/>
    <n v="1"/>
  </r>
  <r>
    <x v="6"/>
    <x v="0"/>
    <x v="0"/>
    <n v="90723"/>
    <x v="5"/>
    <x v="1"/>
    <n v="2"/>
    <n v="2"/>
    <n v="86630"/>
    <n v="0"/>
    <n v="0"/>
    <n v="1"/>
  </r>
  <r>
    <x v="6"/>
    <x v="0"/>
    <x v="1"/>
    <n v="90698"/>
    <x v="1"/>
    <x v="1"/>
    <n v="1"/>
    <n v="1"/>
    <n v="146488"/>
    <n v="0"/>
    <n v="0"/>
    <n v="1"/>
  </r>
  <r>
    <x v="6"/>
    <x v="0"/>
    <x v="1"/>
    <n v="90715"/>
    <x v="3"/>
    <x v="1"/>
    <n v="43"/>
    <n v="43"/>
    <n v="146488"/>
    <n v="0.3"/>
    <n v="0.3"/>
    <n v="1"/>
  </r>
  <r>
    <x v="6"/>
    <x v="0"/>
    <x v="1"/>
    <n v="90721"/>
    <x v="4"/>
    <x v="1"/>
    <n v="3"/>
    <n v="3"/>
    <n v="146488"/>
    <n v="0"/>
    <n v="0"/>
    <n v="1"/>
  </r>
  <r>
    <x v="6"/>
    <x v="0"/>
    <x v="1"/>
    <n v="90723"/>
    <x v="5"/>
    <x v="1"/>
    <n v="1"/>
    <n v="1"/>
    <n v="146488"/>
    <n v="0"/>
    <n v="0"/>
    <n v="1"/>
  </r>
  <r>
    <x v="6"/>
    <x v="0"/>
    <x v="2"/>
    <n v="90700"/>
    <x v="2"/>
    <x v="1"/>
    <n v="3"/>
    <n v="3"/>
    <n v="128384"/>
    <n v="0"/>
    <n v="0"/>
    <n v="1"/>
  </r>
  <r>
    <x v="6"/>
    <x v="0"/>
    <x v="2"/>
    <n v="90715"/>
    <x v="3"/>
    <x v="1"/>
    <n v="99"/>
    <n v="99"/>
    <n v="128384"/>
    <n v="0.8"/>
    <n v="0.8"/>
    <n v="1"/>
  </r>
  <r>
    <x v="6"/>
    <x v="1"/>
    <x v="0"/>
    <n v="90696"/>
    <x v="6"/>
    <x v="1"/>
    <n v="2"/>
    <n v="2"/>
    <n v="82231"/>
    <n v="0"/>
    <n v="0"/>
    <n v="1"/>
  </r>
  <r>
    <x v="6"/>
    <x v="1"/>
    <x v="0"/>
    <n v="90698"/>
    <x v="1"/>
    <x v="1"/>
    <n v="2"/>
    <n v="2"/>
    <n v="82231"/>
    <n v="0"/>
    <n v="0"/>
    <n v="1"/>
  </r>
  <r>
    <x v="6"/>
    <x v="1"/>
    <x v="0"/>
    <n v="90700"/>
    <x v="2"/>
    <x v="1"/>
    <n v="4"/>
    <n v="4"/>
    <n v="82231"/>
    <n v="0"/>
    <n v="0"/>
    <n v="1"/>
  </r>
  <r>
    <x v="6"/>
    <x v="1"/>
    <x v="0"/>
    <n v="90715"/>
    <x v="3"/>
    <x v="1"/>
    <n v="80"/>
    <n v="80"/>
    <n v="82231"/>
    <n v="1"/>
    <n v="1"/>
    <n v="1"/>
  </r>
  <r>
    <x v="6"/>
    <x v="1"/>
    <x v="0"/>
    <n v="90721"/>
    <x v="4"/>
    <x v="1"/>
    <n v="1"/>
    <n v="1"/>
    <n v="82231"/>
    <n v="0"/>
    <n v="0"/>
    <n v="1"/>
  </r>
  <r>
    <x v="6"/>
    <x v="1"/>
    <x v="0"/>
    <n v="90723"/>
    <x v="5"/>
    <x v="1"/>
    <n v="3"/>
    <n v="3"/>
    <n v="82231"/>
    <n v="0"/>
    <n v="0"/>
    <n v="1"/>
  </r>
  <r>
    <x v="6"/>
    <x v="1"/>
    <x v="1"/>
    <n v="90700"/>
    <x v="2"/>
    <x v="1"/>
    <n v="1"/>
    <n v="1"/>
    <n v="137560"/>
    <n v="0"/>
    <n v="0"/>
    <n v="1"/>
  </r>
  <r>
    <x v="6"/>
    <x v="1"/>
    <x v="1"/>
    <n v="90715"/>
    <x v="3"/>
    <x v="1"/>
    <n v="80"/>
    <n v="80"/>
    <n v="137560"/>
    <n v="0.6"/>
    <n v="0.6"/>
    <n v="1"/>
  </r>
  <r>
    <x v="6"/>
    <x v="1"/>
    <x v="1"/>
    <n v="90721"/>
    <x v="4"/>
    <x v="1"/>
    <n v="2"/>
    <n v="2"/>
    <n v="137560"/>
    <n v="0"/>
    <n v="0"/>
    <n v="1"/>
  </r>
  <r>
    <x v="6"/>
    <x v="1"/>
    <x v="1"/>
    <n v="90723"/>
    <x v="5"/>
    <x v="1"/>
    <n v="4"/>
    <n v="4"/>
    <n v="137560"/>
    <n v="0"/>
    <n v="0"/>
    <n v="1"/>
  </r>
  <r>
    <x v="6"/>
    <x v="1"/>
    <x v="2"/>
    <n v="90700"/>
    <x v="2"/>
    <x v="1"/>
    <n v="3"/>
    <n v="3"/>
    <n v="123344"/>
    <n v="0"/>
    <n v="0"/>
    <n v="1"/>
  </r>
  <r>
    <x v="6"/>
    <x v="1"/>
    <x v="2"/>
    <n v="90715"/>
    <x v="3"/>
    <x v="1"/>
    <n v="194"/>
    <n v="194"/>
    <n v="123344"/>
    <n v="1.6"/>
    <n v="1.6"/>
    <n v="1"/>
  </r>
  <r>
    <x v="6"/>
    <x v="0"/>
    <x v="3"/>
    <n v="90698"/>
    <x v="1"/>
    <x v="1"/>
    <n v="1"/>
    <n v="1"/>
    <m/>
    <m/>
    <m/>
    <n v="1"/>
  </r>
  <r>
    <x v="6"/>
    <x v="0"/>
    <x v="3"/>
    <n v="90700"/>
    <x v="2"/>
    <x v="1"/>
    <n v="3"/>
    <n v="3"/>
    <m/>
    <m/>
    <m/>
    <n v="1"/>
  </r>
  <r>
    <x v="6"/>
    <x v="0"/>
    <x v="3"/>
    <n v="90715"/>
    <x v="3"/>
    <x v="1"/>
    <n v="12"/>
    <n v="12"/>
    <m/>
    <m/>
    <m/>
    <n v="1"/>
  </r>
  <r>
    <x v="6"/>
    <x v="0"/>
    <x v="3"/>
    <n v="90721"/>
    <x v="4"/>
    <x v="1"/>
    <n v="2"/>
    <n v="2"/>
    <m/>
    <m/>
    <m/>
    <n v="1"/>
  </r>
  <r>
    <x v="6"/>
    <x v="0"/>
    <x v="0"/>
    <n v="90700"/>
    <x v="2"/>
    <x v="1"/>
    <n v="3"/>
    <n v="3"/>
    <n v="344723"/>
    <n v="0"/>
    <n v="0"/>
    <n v="1"/>
  </r>
  <r>
    <x v="6"/>
    <x v="0"/>
    <x v="0"/>
    <n v="90715"/>
    <x v="3"/>
    <x v="1"/>
    <n v="38"/>
    <n v="36"/>
    <n v="344723"/>
    <n v="0.1"/>
    <n v="0.1"/>
    <n v="1.1000000000000001"/>
  </r>
  <r>
    <x v="6"/>
    <x v="0"/>
    <x v="0"/>
    <n v="90721"/>
    <x v="4"/>
    <x v="1"/>
    <n v="1"/>
    <n v="1"/>
    <n v="344723"/>
    <n v="0"/>
    <n v="0"/>
    <n v="1"/>
  </r>
  <r>
    <x v="6"/>
    <x v="0"/>
    <x v="1"/>
    <n v="90700"/>
    <x v="2"/>
    <x v="1"/>
    <n v="2"/>
    <n v="2"/>
    <n v="287011"/>
    <n v="0"/>
    <n v="0"/>
    <n v="1"/>
  </r>
  <r>
    <x v="6"/>
    <x v="0"/>
    <x v="1"/>
    <n v="90715"/>
    <x v="3"/>
    <x v="1"/>
    <n v="32"/>
    <n v="30"/>
    <n v="287011"/>
    <n v="0.1"/>
    <n v="0.1"/>
    <n v="1.1000000000000001"/>
  </r>
  <r>
    <x v="6"/>
    <x v="0"/>
    <x v="2"/>
    <n v="90715"/>
    <x v="3"/>
    <x v="1"/>
    <n v="56"/>
    <n v="55"/>
    <n v="258369"/>
    <n v="0.2"/>
    <n v="0.2"/>
    <n v="1"/>
  </r>
  <r>
    <x v="6"/>
    <x v="0"/>
    <x v="2"/>
    <n v="90721"/>
    <x v="4"/>
    <x v="1"/>
    <n v="1"/>
    <n v="1"/>
    <n v="258369"/>
    <n v="0"/>
    <n v="0"/>
    <n v="1"/>
  </r>
  <r>
    <x v="6"/>
    <x v="1"/>
    <x v="3"/>
    <n v="90700"/>
    <x v="2"/>
    <x v="1"/>
    <n v="2"/>
    <n v="2"/>
    <m/>
    <m/>
    <m/>
    <n v="1"/>
  </r>
  <r>
    <x v="6"/>
    <x v="1"/>
    <x v="3"/>
    <n v="90715"/>
    <x v="3"/>
    <x v="1"/>
    <n v="24"/>
    <n v="24"/>
    <m/>
    <m/>
    <m/>
    <n v="1"/>
  </r>
  <r>
    <x v="6"/>
    <x v="1"/>
    <x v="3"/>
    <n v="90721"/>
    <x v="4"/>
    <x v="1"/>
    <n v="3"/>
    <n v="3"/>
    <m/>
    <m/>
    <m/>
    <n v="1"/>
  </r>
  <r>
    <x v="6"/>
    <x v="1"/>
    <x v="0"/>
    <n v="90698"/>
    <x v="1"/>
    <x v="1"/>
    <n v="1"/>
    <n v="1"/>
    <n v="327358"/>
    <n v="0"/>
    <n v="0"/>
    <n v="1"/>
  </r>
  <r>
    <x v="6"/>
    <x v="1"/>
    <x v="0"/>
    <n v="90700"/>
    <x v="2"/>
    <x v="1"/>
    <n v="3"/>
    <n v="3"/>
    <n v="327358"/>
    <n v="0"/>
    <n v="0"/>
    <n v="1"/>
  </r>
  <r>
    <x v="6"/>
    <x v="1"/>
    <x v="0"/>
    <n v="90715"/>
    <x v="3"/>
    <x v="1"/>
    <n v="47"/>
    <n v="46"/>
    <n v="327358"/>
    <n v="0.1"/>
    <n v="0.1"/>
    <n v="1"/>
  </r>
  <r>
    <x v="6"/>
    <x v="1"/>
    <x v="0"/>
    <n v="90721"/>
    <x v="4"/>
    <x v="1"/>
    <n v="2"/>
    <n v="2"/>
    <n v="327358"/>
    <n v="0"/>
    <n v="0"/>
    <n v="1"/>
  </r>
  <r>
    <x v="6"/>
    <x v="1"/>
    <x v="1"/>
    <n v="90700"/>
    <x v="2"/>
    <x v="1"/>
    <n v="1"/>
    <n v="1"/>
    <n v="275118"/>
    <n v="0"/>
    <n v="0"/>
    <n v="1"/>
  </r>
  <r>
    <x v="6"/>
    <x v="1"/>
    <x v="1"/>
    <n v="90715"/>
    <x v="3"/>
    <x v="1"/>
    <n v="61"/>
    <n v="58"/>
    <n v="275118"/>
    <n v="0.2"/>
    <n v="0.2"/>
    <n v="1.1000000000000001"/>
  </r>
  <r>
    <x v="6"/>
    <x v="1"/>
    <x v="1"/>
    <n v="90721"/>
    <x v="4"/>
    <x v="1"/>
    <n v="2"/>
    <n v="2"/>
    <n v="275118"/>
    <n v="0"/>
    <n v="0"/>
    <n v="1"/>
  </r>
  <r>
    <x v="6"/>
    <x v="1"/>
    <x v="2"/>
    <n v="90715"/>
    <x v="3"/>
    <x v="1"/>
    <n v="88"/>
    <n v="85"/>
    <n v="238332"/>
    <n v="0.4"/>
    <n v="0.4"/>
    <n v="1"/>
  </r>
  <r>
    <x v="6"/>
    <x v="0"/>
    <x v="4"/>
    <n v="90700"/>
    <x v="2"/>
    <x v="1"/>
    <n v="67"/>
    <n v="65"/>
    <n v="3250700"/>
    <n v="0"/>
    <n v="0"/>
    <n v="1"/>
  </r>
  <r>
    <x v="6"/>
    <x v="0"/>
    <x v="4"/>
    <n v="90715"/>
    <x v="3"/>
    <x v="1"/>
    <n v="2"/>
    <n v="2"/>
    <n v="3250700"/>
    <n v="0"/>
    <n v="0"/>
    <n v="1"/>
  </r>
  <r>
    <x v="6"/>
    <x v="0"/>
    <x v="4"/>
    <n v="90723"/>
    <x v="5"/>
    <x v="1"/>
    <n v="31"/>
    <n v="30"/>
    <n v="3250700"/>
    <n v="0"/>
    <n v="0"/>
    <n v="1"/>
  </r>
  <r>
    <x v="6"/>
    <x v="0"/>
    <x v="5"/>
    <n v="90698"/>
    <x v="1"/>
    <x v="1"/>
    <n v="1"/>
    <n v="1"/>
    <n v="3480052"/>
    <n v="0"/>
    <n v="0"/>
    <n v="1"/>
  </r>
  <r>
    <x v="6"/>
    <x v="0"/>
    <x v="5"/>
    <n v="90700"/>
    <x v="2"/>
    <x v="1"/>
    <n v="60"/>
    <n v="52"/>
    <n v="3480052"/>
    <n v="0"/>
    <n v="0"/>
    <n v="1.2"/>
  </r>
  <r>
    <x v="6"/>
    <x v="0"/>
    <x v="5"/>
    <n v="90715"/>
    <x v="3"/>
    <x v="1"/>
    <n v="41"/>
    <n v="41"/>
    <n v="3480052"/>
    <n v="0"/>
    <n v="0"/>
    <n v="1"/>
  </r>
  <r>
    <x v="6"/>
    <x v="0"/>
    <x v="5"/>
    <n v="90721"/>
    <x v="4"/>
    <x v="1"/>
    <n v="1"/>
    <n v="1"/>
    <n v="3480052"/>
    <n v="0"/>
    <n v="0"/>
    <n v="1"/>
  </r>
  <r>
    <x v="6"/>
    <x v="0"/>
    <x v="5"/>
    <n v="90723"/>
    <x v="5"/>
    <x v="1"/>
    <n v="4"/>
    <n v="4"/>
    <n v="3480052"/>
    <n v="0"/>
    <n v="0"/>
    <n v="1"/>
  </r>
  <r>
    <x v="6"/>
    <x v="0"/>
    <x v="6"/>
    <n v="90648"/>
    <x v="0"/>
    <x v="1"/>
    <n v="1"/>
    <n v="1"/>
    <n v="3606905"/>
    <n v="0"/>
    <n v="0"/>
    <n v="1"/>
  </r>
  <r>
    <x v="6"/>
    <x v="0"/>
    <x v="6"/>
    <n v="90698"/>
    <x v="1"/>
    <x v="1"/>
    <n v="18"/>
    <n v="18"/>
    <n v="3606905"/>
    <n v="0"/>
    <n v="0"/>
    <n v="1"/>
  </r>
  <r>
    <x v="6"/>
    <x v="0"/>
    <x v="6"/>
    <n v="90700"/>
    <x v="2"/>
    <x v="1"/>
    <n v="67"/>
    <n v="66"/>
    <n v="3606905"/>
    <n v="0"/>
    <n v="0"/>
    <n v="1"/>
  </r>
  <r>
    <x v="6"/>
    <x v="0"/>
    <x v="6"/>
    <n v="90715"/>
    <x v="3"/>
    <x v="1"/>
    <n v="184"/>
    <n v="183"/>
    <n v="3606905"/>
    <n v="0.1"/>
    <n v="0.1"/>
    <n v="1"/>
  </r>
  <r>
    <x v="6"/>
    <x v="0"/>
    <x v="6"/>
    <n v="90721"/>
    <x v="4"/>
    <x v="1"/>
    <n v="1"/>
    <n v="1"/>
    <n v="3606905"/>
    <n v="0"/>
    <n v="0"/>
    <n v="1"/>
  </r>
  <r>
    <x v="6"/>
    <x v="0"/>
    <x v="6"/>
    <n v="90723"/>
    <x v="5"/>
    <x v="1"/>
    <n v="1"/>
    <n v="1"/>
    <n v="3606905"/>
    <n v="0"/>
    <n v="0"/>
    <n v="1"/>
  </r>
  <r>
    <x v="6"/>
    <x v="0"/>
    <x v="3"/>
    <n v="90698"/>
    <x v="1"/>
    <x v="1"/>
    <n v="6"/>
    <n v="5"/>
    <n v="3717372"/>
    <n v="0"/>
    <n v="0"/>
    <n v="1.2"/>
  </r>
  <r>
    <x v="6"/>
    <x v="0"/>
    <x v="3"/>
    <n v="90700"/>
    <x v="2"/>
    <x v="1"/>
    <n v="117"/>
    <n v="116"/>
    <n v="3717372"/>
    <n v="0"/>
    <n v="0"/>
    <n v="1"/>
  </r>
  <r>
    <x v="6"/>
    <x v="0"/>
    <x v="3"/>
    <n v="90715"/>
    <x v="3"/>
    <x v="1"/>
    <n v="850"/>
    <n v="843"/>
    <n v="3717372"/>
    <n v="0.2"/>
    <n v="0.2"/>
    <n v="1"/>
  </r>
  <r>
    <x v="6"/>
    <x v="0"/>
    <x v="3"/>
    <n v="90721"/>
    <x v="4"/>
    <x v="1"/>
    <n v="10"/>
    <n v="10"/>
    <n v="3717372"/>
    <n v="0"/>
    <n v="0"/>
    <n v="1"/>
  </r>
  <r>
    <x v="6"/>
    <x v="0"/>
    <x v="3"/>
    <n v="90723"/>
    <x v="5"/>
    <x v="1"/>
    <n v="1"/>
    <n v="1"/>
    <n v="3717372"/>
    <n v="0"/>
    <n v="0"/>
    <n v="1"/>
  </r>
  <r>
    <x v="6"/>
    <x v="0"/>
    <x v="0"/>
    <n v="90698"/>
    <x v="1"/>
    <x v="1"/>
    <n v="20"/>
    <n v="20"/>
    <n v="3778921"/>
    <n v="0"/>
    <n v="0"/>
    <n v="1"/>
  </r>
  <r>
    <x v="6"/>
    <x v="0"/>
    <x v="0"/>
    <n v="90700"/>
    <x v="2"/>
    <x v="1"/>
    <n v="132"/>
    <n v="128"/>
    <n v="3778921"/>
    <n v="0"/>
    <n v="0"/>
    <n v="1"/>
  </r>
  <r>
    <x v="6"/>
    <x v="0"/>
    <x v="0"/>
    <n v="90715"/>
    <x v="3"/>
    <x v="1"/>
    <n v="1873"/>
    <n v="1723"/>
    <n v="3778921"/>
    <n v="0.5"/>
    <n v="0.5"/>
    <n v="1.1000000000000001"/>
  </r>
  <r>
    <x v="6"/>
    <x v="0"/>
    <x v="0"/>
    <n v="90721"/>
    <x v="4"/>
    <x v="1"/>
    <n v="15"/>
    <n v="14"/>
    <n v="3778921"/>
    <n v="0"/>
    <n v="0"/>
    <n v="1.1000000000000001"/>
  </r>
  <r>
    <x v="6"/>
    <x v="0"/>
    <x v="0"/>
    <n v="90723"/>
    <x v="5"/>
    <x v="1"/>
    <n v="2"/>
    <n v="2"/>
    <n v="3778921"/>
    <n v="0"/>
    <n v="0"/>
    <n v="1"/>
  </r>
  <r>
    <x v="6"/>
    <x v="0"/>
    <x v="1"/>
    <n v="90698"/>
    <x v="1"/>
    <x v="1"/>
    <n v="36"/>
    <n v="36"/>
    <n v="3809137"/>
    <n v="0"/>
    <n v="0"/>
    <n v="1"/>
  </r>
  <r>
    <x v="6"/>
    <x v="0"/>
    <x v="1"/>
    <n v="90700"/>
    <x v="2"/>
    <x v="1"/>
    <n v="69"/>
    <n v="69"/>
    <n v="3809137"/>
    <n v="0"/>
    <n v="0"/>
    <n v="1"/>
  </r>
  <r>
    <x v="6"/>
    <x v="0"/>
    <x v="1"/>
    <n v="90715"/>
    <x v="3"/>
    <x v="1"/>
    <n v="2656"/>
    <n v="2576"/>
    <n v="3809137"/>
    <n v="0.7"/>
    <n v="0.7"/>
    <n v="1"/>
  </r>
  <r>
    <x v="6"/>
    <x v="0"/>
    <x v="1"/>
    <n v="90721"/>
    <x v="4"/>
    <x v="1"/>
    <n v="27"/>
    <n v="27"/>
    <n v="3809137"/>
    <n v="0"/>
    <n v="0"/>
    <n v="1"/>
  </r>
  <r>
    <x v="6"/>
    <x v="0"/>
    <x v="1"/>
    <n v="90723"/>
    <x v="5"/>
    <x v="1"/>
    <n v="2"/>
    <n v="2"/>
    <n v="3809137"/>
    <n v="0"/>
    <n v="0"/>
    <n v="1"/>
  </r>
  <r>
    <x v="6"/>
    <x v="0"/>
    <x v="2"/>
    <n v="90698"/>
    <x v="1"/>
    <x v="1"/>
    <n v="35"/>
    <n v="35"/>
    <n v="3903548"/>
    <n v="0"/>
    <n v="0"/>
    <n v="1"/>
  </r>
  <r>
    <x v="6"/>
    <x v="0"/>
    <x v="2"/>
    <n v="90700"/>
    <x v="2"/>
    <x v="1"/>
    <n v="54"/>
    <n v="53"/>
    <n v="3903548"/>
    <n v="0"/>
    <n v="0"/>
    <n v="1"/>
  </r>
  <r>
    <x v="6"/>
    <x v="0"/>
    <x v="2"/>
    <n v="90715"/>
    <x v="3"/>
    <x v="1"/>
    <n v="3351"/>
    <n v="3274"/>
    <n v="3903548"/>
    <n v="0.8"/>
    <n v="0.9"/>
    <n v="1"/>
  </r>
  <r>
    <x v="6"/>
    <x v="0"/>
    <x v="2"/>
    <n v="90721"/>
    <x v="4"/>
    <x v="1"/>
    <n v="17"/>
    <n v="17"/>
    <n v="3903548"/>
    <n v="0"/>
    <n v="0"/>
    <n v="1"/>
  </r>
  <r>
    <x v="6"/>
    <x v="0"/>
    <x v="2"/>
    <n v="90723"/>
    <x v="5"/>
    <x v="1"/>
    <n v="1"/>
    <n v="1"/>
    <n v="3903548"/>
    <n v="0"/>
    <n v="0"/>
    <n v="1"/>
  </r>
  <r>
    <x v="6"/>
    <x v="1"/>
    <x v="4"/>
    <n v="90700"/>
    <x v="2"/>
    <x v="1"/>
    <n v="116"/>
    <n v="112"/>
    <n v="3093250"/>
    <n v="0"/>
    <n v="0"/>
    <n v="1"/>
  </r>
  <r>
    <x v="6"/>
    <x v="1"/>
    <x v="4"/>
    <n v="90715"/>
    <x v="3"/>
    <x v="1"/>
    <n v="11"/>
    <n v="11"/>
    <n v="3093250"/>
    <n v="0"/>
    <n v="0"/>
    <n v="1"/>
  </r>
  <r>
    <x v="6"/>
    <x v="1"/>
    <x v="4"/>
    <n v="90721"/>
    <x v="4"/>
    <x v="1"/>
    <n v="1"/>
    <n v="1"/>
    <n v="3093250"/>
    <n v="0"/>
    <n v="0"/>
    <n v="1"/>
  </r>
  <r>
    <x v="6"/>
    <x v="1"/>
    <x v="4"/>
    <n v="90723"/>
    <x v="5"/>
    <x v="1"/>
    <n v="36"/>
    <n v="36"/>
    <n v="3093250"/>
    <n v="0"/>
    <n v="0"/>
    <n v="1"/>
  </r>
  <r>
    <x v="6"/>
    <x v="1"/>
    <x v="5"/>
    <n v="90698"/>
    <x v="1"/>
    <x v="1"/>
    <n v="2"/>
    <n v="2"/>
    <n v="3316001"/>
    <n v="0"/>
    <n v="0"/>
    <n v="1"/>
  </r>
  <r>
    <x v="6"/>
    <x v="1"/>
    <x v="5"/>
    <n v="90700"/>
    <x v="2"/>
    <x v="1"/>
    <n v="95"/>
    <n v="86"/>
    <n v="3316001"/>
    <n v="0"/>
    <n v="0"/>
    <n v="1.1000000000000001"/>
  </r>
  <r>
    <x v="6"/>
    <x v="1"/>
    <x v="5"/>
    <n v="90715"/>
    <x v="3"/>
    <x v="1"/>
    <n v="55"/>
    <n v="53"/>
    <n v="3316001"/>
    <n v="0"/>
    <n v="0"/>
    <n v="1"/>
  </r>
  <r>
    <x v="6"/>
    <x v="1"/>
    <x v="5"/>
    <n v="90721"/>
    <x v="4"/>
    <x v="1"/>
    <n v="1"/>
    <n v="1"/>
    <n v="3316001"/>
    <n v="0"/>
    <n v="0"/>
    <n v="1"/>
  </r>
  <r>
    <x v="6"/>
    <x v="1"/>
    <x v="5"/>
    <n v="90723"/>
    <x v="5"/>
    <x v="1"/>
    <n v="8"/>
    <n v="8"/>
    <n v="3316001"/>
    <n v="0"/>
    <n v="0"/>
    <n v="1"/>
  </r>
  <r>
    <x v="6"/>
    <x v="1"/>
    <x v="6"/>
    <n v="90698"/>
    <x v="1"/>
    <x v="1"/>
    <n v="22"/>
    <n v="22"/>
    <n v="3454399"/>
    <n v="0"/>
    <n v="0"/>
    <n v="1"/>
  </r>
  <r>
    <x v="6"/>
    <x v="1"/>
    <x v="6"/>
    <n v="90700"/>
    <x v="2"/>
    <x v="1"/>
    <n v="102"/>
    <n v="99"/>
    <n v="3454399"/>
    <n v="0"/>
    <n v="0"/>
    <n v="1"/>
  </r>
  <r>
    <x v="6"/>
    <x v="1"/>
    <x v="6"/>
    <n v="90715"/>
    <x v="3"/>
    <x v="1"/>
    <n v="352"/>
    <n v="347"/>
    <n v="3454399"/>
    <n v="0.1"/>
    <n v="0.1"/>
    <n v="1"/>
  </r>
  <r>
    <x v="6"/>
    <x v="1"/>
    <x v="6"/>
    <n v="90721"/>
    <x v="4"/>
    <x v="1"/>
    <n v="3"/>
    <n v="3"/>
    <n v="3454399"/>
    <n v="0"/>
    <n v="0"/>
    <n v="1"/>
  </r>
  <r>
    <x v="6"/>
    <x v="1"/>
    <x v="6"/>
    <n v="90723"/>
    <x v="5"/>
    <x v="1"/>
    <n v="2"/>
    <n v="2"/>
    <n v="3454399"/>
    <n v="0"/>
    <n v="0"/>
    <n v="1"/>
  </r>
  <r>
    <x v="6"/>
    <x v="1"/>
    <x v="3"/>
    <n v="90698"/>
    <x v="1"/>
    <x v="1"/>
    <n v="15"/>
    <n v="14"/>
    <n v="3573350"/>
    <n v="0"/>
    <n v="0"/>
    <n v="1.1000000000000001"/>
  </r>
  <r>
    <x v="6"/>
    <x v="1"/>
    <x v="3"/>
    <n v="90700"/>
    <x v="2"/>
    <x v="1"/>
    <n v="215"/>
    <n v="210"/>
    <n v="3573350"/>
    <n v="0.1"/>
    <n v="0.1"/>
    <n v="1"/>
  </r>
  <r>
    <x v="6"/>
    <x v="1"/>
    <x v="3"/>
    <n v="90715"/>
    <x v="3"/>
    <x v="1"/>
    <n v="1401"/>
    <n v="1380"/>
    <n v="3573350"/>
    <n v="0.4"/>
    <n v="0.4"/>
    <n v="1"/>
  </r>
  <r>
    <x v="6"/>
    <x v="1"/>
    <x v="3"/>
    <n v="90721"/>
    <x v="4"/>
    <x v="1"/>
    <n v="14"/>
    <n v="13"/>
    <n v="3573350"/>
    <n v="0"/>
    <n v="0"/>
    <n v="1.1000000000000001"/>
  </r>
  <r>
    <x v="6"/>
    <x v="1"/>
    <x v="0"/>
    <n v="90698"/>
    <x v="1"/>
    <x v="1"/>
    <n v="41"/>
    <n v="41"/>
    <n v="3635829"/>
    <n v="0"/>
    <n v="0"/>
    <n v="1"/>
  </r>
  <r>
    <x v="6"/>
    <x v="1"/>
    <x v="0"/>
    <n v="90700"/>
    <x v="2"/>
    <x v="1"/>
    <n v="174"/>
    <n v="169"/>
    <n v="3635829"/>
    <n v="0"/>
    <n v="0"/>
    <n v="1"/>
  </r>
  <r>
    <x v="6"/>
    <x v="1"/>
    <x v="0"/>
    <n v="90715"/>
    <x v="3"/>
    <x v="1"/>
    <n v="3296"/>
    <n v="3042"/>
    <n v="3635829"/>
    <n v="0.8"/>
    <n v="0.9"/>
    <n v="1.1000000000000001"/>
  </r>
  <r>
    <x v="6"/>
    <x v="1"/>
    <x v="0"/>
    <n v="90721"/>
    <x v="4"/>
    <x v="1"/>
    <n v="13"/>
    <n v="13"/>
    <n v="3635829"/>
    <n v="0"/>
    <n v="0"/>
    <n v="1"/>
  </r>
  <r>
    <x v="6"/>
    <x v="1"/>
    <x v="0"/>
    <n v="90723"/>
    <x v="5"/>
    <x v="1"/>
    <n v="2"/>
    <n v="2"/>
    <n v="3635829"/>
    <n v="0"/>
    <n v="0"/>
    <n v="1"/>
  </r>
  <r>
    <x v="6"/>
    <x v="1"/>
    <x v="1"/>
    <n v="90696"/>
    <x v="6"/>
    <x v="1"/>
    <n v="4"/>
    <n v="4"/>
    <n v="3692747"/>
    <n v="0"/>
    <n v="0"/>
    <n v="1"/>
  </r>
  <r>
    <x v="6"/>
    <x v="1"/>
    <x v="1"/>
    <n v="90698"/>
    <x v="1"/>
    <x v="1"/>
    <n v="52"/>
    <n v="52"/>
    <n v="3692747"/>
    <n v="0"/>
    <n v="0"/>
    <n v="1"/>
  </r>
  <r>
    <x v="6"/>
    <x v="1"/>
    <x v="1"/>
    <n v="90700"/>
    <x v="2"/>
    <x v="1"/>
    <n v="113"/>
    <n v="110"/>
    <n v="3692747"/>
    <n v="0"/>
    <n v="0"/>
    <n v="1"/>
  </r>
  <r>
    <x v="6"/>
    <x v="1"/>
    <x v="1"/>
    <n v="90715"/>
    <x v="3"/>
    <x v="1"/>
    <n v="4606"/>
    <n v="4471"/>
    <n v="3692747"/>
    <n v="1.2"/>
    <n v="1.2"/>
    <n v="1"/>
  </r>
  <r>
    <x v="6"/>
    <x v="1"/>
    <x v="1"/>
    <n v="90721"/>
    <x v="4"/>
    <x v="1"/>
    <n v="47"/>
    <n v="43"/>
    <n v="3692747"/>
    <n v="0"/>
    <n v="0"/>
    <n v="1.1000000000000001"/>
  </r>
  <r>
    <x v="6"/>
    <x v="1"/>
    <x v="1"/>
    <n v="90723"/>
    <x v="5"/>
    <x v="1"/>
    <n v="17"/>
    <n v="14"/>
    <n v="3692747"/>
    <n v="0"/>
    <n v="0"/>
    <n v="1.2"/>
  </r>
  <r>
    <x v="6"/>
    <x v="1"/>
    <x v="2"/>
    <n v="90698"/>
    <x v="1"/>
    <x v="1"/>
    <n v="90"/>
    <n v="88"/>
    <n v="3754616"/>
    <n v="0"/>
    <n v="0"/>
    <n v="1"/>
  </r>
  <r>
    <x v="6"/>
    <x v="1"/>
    <x v="2"/>
    <n v="90700"/>
    <x v="2"/>
    <x v="1"/>
    <n v="110"/>
    <n v="107"/>
    <n v="3754616"/>
    <n v="0"/>
    <n v="0"/>
    <n v="1"/>
  </r>
  <r>
    <x v="6"/>
    <x v="1"/>
    <x v="2"/>
    <n v="90715"/>
    <x v="3"/>
    <x v="1"/>
    <n v="5869"/>
    <n v="5729"/>
    <n v="3754616"/>
    <n v="1.5"/>
    <n v="1.6"/>
    <n v="1"/>
  </r>
  <r>
    <x v="6"/>
    <x v="1"/>
    <x v="2"/>
    <n v="90721"/>
    <x v="4"/>
    <x v="1"/>
    <n v="31"/>
    <n v="30"/>
    <n v="3754616"/>
    <n v="0"/>
    <n v="0"/>
    <n v="1"/>
  </r>
  <r>
    <x v="6"/>
    <x v="1"/>
    <x v="2"/>
    <n v="90723"/>
    <x v="5"/>
    <x v="1"/>
    <n v="4"/>
    <n v="4"/>
    <n v="3754616"/>
    <n v="0"/>
    <n v="0"/>
    <n v="1"/>
  </r>
  <r>
    <x v="7"/>
    <x v="0"/>
    <x v="0"/>
    <n v="90700"/>
    <x v="2"/>
    <x v="1"/>
    <n v="3"/>
    <n v="3"/>
    <n v="69856"/>
    <n v="0"/>
    <n v="0"/>
    <n v="1"/>
  </r>
  <r>
    <x v="7"/>
    <x v="0"/>
    <x v="0"/>
    <n v="90715"/>
    <x v="3"/>
    <x v="1"/>
    <n v="42"/>
    <n v="42"/>
    <n v="69856"/>
    <n v="0.6"/>
    <n v="0.6"/>
    <n v="1"/>
  </r>
  <r>
    <x v="7"/>
    <x v="0"/>
    <x v="0"/>
    <n v="90723"/>
    <x v="5"/>
    <x v="1"/>
    <n v="1"/>
    <n v="1"/>
    <n v="69856"/>
    <n v="0"/>
    <n v="0"/>
    <n v="1"/>
  </r>
  <r>
    <x v="7"/>
    <x v="0"/>
    <x v="1"/>
    <n v="90696"/>
    <x v="6"/>
    <x v="1"/>
    <n v="1"/>
    <n v="1"/>
    <n v="106611"/>
    <n v="0"/>
    <n v="0"/>
    <n v="1"/>
  </r>
  <r>
    <x v="7"/>
    <x v="0"/>
    <x v="1"/>
    <n v="90715"/>
    <x v="3"/>
    <x v="1"/>
    <n v="38"/>
    <n v="38"/>
    <n v="106611"/>
    <n v="0.4"/>
    <n v="0.4"/>
    <n v="1"/>
  </r>
  <r>
    <x v="7"/>
    <x v="0"/>
    <x v="1"/>
    <n v="90723"/>
    <x v="5"/>
    <x v="1"/>
    <n v="1"/>
    <n v="1"/>
    <n v="106611"/>
    <n v="0"/>
    <n v="0"/>
    <n v="1"/>
  </r>
  <r>
    <x v="7"/>
    <x v="0"/>
    <x v="2"/>
    <n v="90700"/>
    <x v="2"/>
    <x v="1"/>
    <n v="3"/>
    <n v="3"/>
    <n v="97337"/>
    <n v="0"/>
    <n v="0"/>
    <n v="1"/>
  </r>
  <r>
    <x v="7"/>
    <x v="0"/>
    <x v="2"/>
    <n v="90715"/>
    <x v="3"/>
    <x v="1"/>
    <n v="117"/>
    <n v="117"/>
    <n v="97337"/>
    <n v="1.2"/>
    <n v="1.2"/>
    <n v="1"/>
  </r>
  <r>
    <x v="7"/>
    <x v="1"/>
    <x v="0"/>
    <n v="90698"/>
    <x v="1"/>
    <x v="1"/>
    <n v="1"/>
    <n v="1"/>
    <n v="64785"/>
    <n v="0"/>
    <n v="0"/>
    <n v="1"/>
  </r>
  <r>
    <x v="7"/>
    <x v="1"/>
    <x v="0"/>
    <n v="90700"/>
    <x v="2"/>
    <x v="1"/>
    <n v="3"/>
    <n v="3"/>
    <n v="64785"/>
    <n v="0"/>
    <n v="0"/>
    <n v="1"/>
  </r>
  <r>
    <x v="7"/>
    <x v="1"/>
    <x v="0"/>
    <n v="90715"/>
    <x v="3"/>
    <x v="1"/>
    <n v="55"/>
    <n v="55"/>
    <n v="64785"/>
    <n v="0.8"/>
    <n v="0.8"/>
    <n v="1"/>
  </r>
  <r>
    <x v="7"/>
    <x v="1"/>
    <x v="0"/>
    <n v="90723"/>
    <x v="5"/>
    <x v="1"/>
    <n v="1"/>
    <n v="1"/>
    <n v="64785"/>
    <n v="0"/>
    <n v="0"/>
    <n v="1"/>
  </r>
  <r>
    <x v="7"/>
    <x v="1"/>
    <x v="1"/>
    <n v="90698"/>
    <x v="1"/>
    <x v="1"/>
    <n v="1"/>
    <n v="1"/>
    <n v="97875"/>
    <n v="0"/>
    <n v="0"/>
    <n v="1"/>
  </r>
  <r>
    <x v="7"/>
    <x v="1"/>
    <x v="1"/>
    <n v="90700"/>
    <x v="2"/>
    <x v="1"/>
    <n v="1"/>
    <n v="1"/>
    <n v="97875"/>
    <n v="0"/>
    <n v="0"/>
    <n v="1"/>
  </r>
  <r>
    <x v="7"/>
    <x v="1"/>
    <x v="1"/>
    <n v="90715"/>
    <x v="3"/>
    <x v="1"/>
    <n v="45"/>
    <n v="45"/>
    <n v="97875"/>
    <n v="0.5"/>
    <n v="0.5"/>
    <n v="1"/>
  </r>
  <r>
    <x v="7"/>
    <x v="1"/>
    <x v="1"/>
    <n v="90721"/>
    <x v="4"/>
    <x v="1"/>
    <n v="2"/>
    <n v="2"/>
    <n v="97875"/>
    <n v="0"/>
    <n v="0"/>
    <n v="1"/>
  </r>
  <r>
    <x v="7"/>
    <x v="1"/>
    <x v="2"/>
    <n v="90700"/>
    <x v="2"/>
    <x v="1"/>
    <n v="2"/>
    <n v="2"/>
    <n v="89616"/>
    <n v="0"/>
    <n v="0"/>
    <n v="1"/>
  </r>
  <r>
    <x v="7"/>
    <x v="1"/>
    <x v="2"/>
    <n v="90715"/>
    <x v="3"/>
    <x v="1"/>
    <n v="136"/>
    <n v="136"/>
    <n v="89616"/>
    <n v="1.5"/>
    <n v="1.5"/>
    <n v="1"/>
  </r>
  <r>
    <x v="7"/>
    <x v="1"/>
    <x v="2"/>
    <n v="90721"/>
    <x v="4"/>
    <x v="1"/>
    <n v="2"/>
    <n v="2"/>
    <n v="89616"/>
    <n v="0"/>
    <n v="0"/>
    <n v="1"/>
  </r>
  <r>
    <x v="7"/>
    <x v="1"/>
    <x v="2"/>
    <n v="90723"/>
    <x v="5"/>
    <x v="1"/>
    <n v="3"/>
    <n v="3"/>
    <n v="89616"/>
    <n v="0"/>
    <n v="0"/>
    <n v="1"/>
  </r>
  <r>
    <x v="7"/>
    <x v="0"/>
    <x v="3"/>
    <n v="90700"/>
    <x v="2"/>
    <x v="1"/>
    <n v="3"/>
    <n v="2"/>
    <m/>
    <m/>
    <m/>
    <n v="1.5"/>
  </r>
  <r>
    <x v="7"/>
    <x v="0"/>
    <x v="3"/>
    <n v="90715"/>
    <x v="3"/>
    <x v="1"/>
    <n v="16"/>
    <n v="16"/>
    <m/>
    <m/>
    <m/>
    <n v="1"/>
  </r>
  <r>
    <x v="7"/>
    <x v="0"/>
    <x v="0"/>
    <n v="90698"/>
    <x v="1"/>
    <x v="1"/>
    <n v="1"/>
    <n v="1"/>
    <n v="356844"/>
    <n v="0"/>
    <n v="0"/>
    <n v="1"/>
  </r>
  <r>
    <x v="7"/>
    <x v="0"/>
    <x v="0"/>
    <n v="90700"/>
    <x v="2"/>
    <x v="1"/>
    <n v="4"/>
    <n v="4"/>
    <n v="356844"/>
    <n v="0"/>
    <n v="0"/>
    <n v="1"/>
  </r>
  <r>
    <x v="7"/>
    <x v="0"/>
    <x v="0"/>
    <n v="90715"/>
    <x v="3"/>
    <x v="1"/>
    <n v="86"/>
    <n v="83"/>
    <n v="356844"/>
    <n v="0.2"/>
    <n v="0.2"/>
    <n v="1"/>
  </r>
  <r>
    <x v="7"/>
    <x v="0"/>
    <x v="0"/>
    <n v="90721"/>
    <x v="4"/>
    <x v="1"/>
    <n v="1"/>
    <n v="1"/>
    <n v="356844"/>
    <n v="0"/>
    <n v="0"/>
    <n v="1"/>
  </r>
  <r>
    <x v="7"/>
    <x v="0"/>
    <x v="1"/>
    <n v="90700"/>
    <x v="2"/>
    <x v="1"/>
    <n v="6"/>
    <n v="6"/>
    <n v="331916"/>
    <n v="0"/>
    <n v="0"/>
    <n v="1"/>
  </r>
  <r>
    <x v="7"/>
    <x v="0"/>
    <x v="1"/>
    <n v="90715"/>
    <x v="3"/>
    <x v="1"/>
    <n v="171"/>
    <n v="161"/>
    <n v="331916"/>
    <n v="0.5"/>
    <n v="0.5"/>
    <n v="1.1000000000000001"/>
  </r>
  <r>
    <x v="7"/>
    <x v="0"/>
    <x v="1"/>
    <n v="90721"/>
    <x v="4"/>
    <x v="1"/>
    <n v="5"/>
    <n v="5"/>
    <n v="331916"/>
    <n v="0"/>
    <n v="0"/>
    <n v="1"/>
  </r>
  <r>
    <x v="7"/>
    <x v="0"/>
    <x v="2"/>
    <n v="90696"/>
    <x v="6"/>
    <x v="1"/>
    <n v="1"/>
    <n v="1"/>
    <n v="336006"/>
    <n v="0"/>
    <n v="0"/>
    <n v="1"/>
  </r>
  <r>
    <x v="7"/>
    <x v="0"/>
    <x v="2"/>
    <n v="90698"/>
    <x v="1"/>
    <x v="1"/>
    <n v="1"/>
    <n v="1"/>
    <n v="336006"/>
    <n v="0"/>
    <n v="0"/>
    <n v="1"/>
  </r>
  <r>
    <x v="7"/>
    <x v="0"/>
    <x v="2"/>
    <n v="90700"/>
    <x v="2"/>
    <x v="1"/>
    <n v="4"/>
    <n v="4"/>
    <n v="336006"/>
    <n v="0"/>
    <n v="0"/>
    <n v="1"/>
  </r>
  <r>
    <x v="7"/>
    <x v="0"/>
    <x v="2"/>
    <n v="90715"/>
    <x v="3"/>
    <x v="1"/>
    <n v="250"/>
    <n v="240"/>
    <n v="336006"/>
    <n v="0.7"/>
    <n v="0.7"/>
    <n v="1"/>
  </r>
  <r>
    <x v="7"/>
    <x v="0"/>
    <x v="2"/>
    <n v="90721"/>
    <x v="4"/>
    <x v="1"/>
    <n v="2"/>
    <n v="2"/>
    <n v="336006"/>
    <n v="0"/>
    <n v="0"/>
    <n v="1"/>
  </r>
  <r>
    <x v="7"/>
    <x v="1"/>
    <x v="3"/>
    <n v="90700"/>
    <x v="2"/>
    <x v="1"/>
    <n v="1"/>
    <n v="1"/>
    <m/>
    <m/>
    <m/>
    <n v="1"/>
  </r>
  <r>
    <x v="7"/>
    <x v="1"/>
    <x v="3"/>
    <n v="90715"/>
    <x v="3"/>
    <x v="1"/>
    <n v="28"/>
    <n v="28"/>
    <m/>
    <m/>
    <m/>
    <n v="1"/>
  </r>
  <r>
    <x v="7"/>
    <x v="1"/>
    <x v="0"/>
    <n v="90698"/>
    <x v="1"/>
    <x v="1"/>
    <n v="1"/>
    <n v="1"/>
    <n v="338270"/>
    <n v="0"/>
    <n v="0"/>
    <n v="1"/>
  </r>
  <r>
    <x v="7"/>
    <x v="1"/>
    <x v="0"/>
    <n v="90700"/>
    <x v="2"/>
    <x v="1"/>
    <n v="12"/>
    <n v="11"/>
    <n v="338270"/>
    <n v="0"/>
    <n v="0"/>
    <n v="1.1000000000000001"/>
  </r>
  <r>
    <x v="7"/>
    <x v="1"/>
    <x v="0"/>
    <n v="90715"/>
    <x v="3"/>
    <x v="1"/>
    <n v="92"/>
    <n v="84"/>
    <n v="338270"/>
    <n v="0.2"/>
    <n v="0.3"/>
    <n v="1.1000000000000001"/>
  </r>
  <r>
    <x v="7"/>
    <x v="1"/>
    <x v="0"/>
    <n v="90721"/>
    <x v="4"/>
    <x v="1"/>
    <n v="6"/>
    <n v="6"/>
    <n v="338270"/>
    <n v="0"/>
    <n v="0"/>
    <n v="1"/>
  </r>
  <r>
    <x v="7"/>
    <x v="1"/>
    <x v="1"/>
    <n v="90696"/>
    <x v="6"/>
    <x v="1"/>
    <n v="2"/>
    <n v="2"/>
    <n v="317489"/>
    <n v="0"/>
    <n v="0"/>
    <n v="1"/>
  </r>
  <r>
    <x v="7"/>
    <x v="1"/>
    <x v="1"/>
    <n v="90698"/>
    <x v="1"/>
    <x v="1"/>
    <n v="1"/>
    <n v="1"/>
    <n v="317489"/>
    <n v="0"/>
    <n v="0"/>
    <n v="1"/>
  </r>
  <r>
    <x v="7"/>
    <x v="1"/>
    <x v="1"/>
    <n v="90700"/>
    <x v="2"/>
    <x v="1"/>
    <n v="6"/>
    <n v="6"/>
    <n v="317489"/>
    <n v="0"/>
    <n v="0"/>
    <n v="1"/>
  </r>
  <r>
    <x v="7"/>
    <x v="1"/>
    <x v="1"/>
    <n v="90715"/>
    <x v="3"/>
    <x v="1"/>
    <n v="212"/>
    <n v="199"/>
    <n v="317489"/>
    <n v="0.6"/>
    <n v="0.7"/>
    <n v="1.1000000000000001"/>
  </r>
  <r>
    <x v="7"/>
    <x v="1"/>
    <x v="1"/>
    <n v="90721"/>
    <x v="4"/>
    <x v="1"/>
    <n v="3"/>
    <n v="3"/>
    <n v="317489"/>
    <n v="0"/>
    <n v="0"/>
    <n v="1"/>
  </r>
  <r>
    <x v="7"/>
    <x v="1"/>
    <x v="2"/>
    <n v="90698"/>
    <x v="1"/>
    <x v="1"/>
    <n v="5"/>
    <n v="5"/>
    <n v="313135"/>
    <n v="0"/>
    <n v="0"/>
    <n v="1"/>
  </r>
  <r>
    <x v="7"/>
    <x v="1"/>
    <x v="2"/>
    <n v="90700"/>
    <x v="2"/>
    <x v="1"/>
    <n v="1"/>
    <n v="1"/>
    <n v="313135"/>
    <n v="0"/>
    <n v="0"/>
    <n v="1"/>
  </r>
  <r>
    <x v="7"/>
    <x v="1"/>
    <x v="2"/>
    <n v="90715"/>
    <x v="3"/>
    <x v="1"/>
    <n v="277"/>
    <n v="270"/>
    <n v="313135"/>
    <n v="0.9"/>
    <n v="0.9"/>
    <n v="1"/>
  </r>
  <r>
    <x v="7"/>
    <x v="1"/>
    <x v="2"/>
    <n v="90721"/>
    <x v="4"/>
    <x v="1"/>
    <n v="3"/>
    <n v="3"/>
    <n v="313135"/>
    <n v="0"/>
    <n v="0"/>
    <n v="1"/>
  </r>
  <r>
    <x v="7"/>
    <x v="0"/>
    <x v="4"/>
    <n v="90698"/>
    <x v="1"/>
    <x v="1"/>
    <n v="1"/>
    <n v="1"/>
    <n v="2882551"/>
    <n v="0"/>
    <n v="0"/>
    <n v="1"/>
  </r>
  <r>
    <x v="7"/>
    <x v="0"/>
    <x v="4"/>
    <n v="90700"/>
    <x v="2"/>
    <x v="1"/>
    <n v="89"/>
    <n v="88"/>
    <n v="2882551"/>
    <n v="0"/>
    <n v="0"/>
    <n v="1"/>
  </r>
  <r>
    <x v="7"/>
    <x v="0"/>
    <x v="4"/>
    <n v="90715"/>
    <x v="3"/>
    <x v="1"/>
    <n v="5"/>
    <n v="4"/>
    <n v="2882551"/>
    <n v="0"/>
    <n v="0"/>
    <n v="1.2"/>
  </r>
  <r>
    <x v="7"/>
    <x v="0"/>
    <x v="4"/>
    <n v="90721"/>
    <x v="4"/>
    <x v="1"/>
    <n v="2"/>
    <n v="2"/>
    <n v="2882551"/>
    <n v="0"/>
    <n v="0"/>
    <n v="1"/>
  </r>
  <r>
    <x v="7"/>
    <x v="0"/>
    <x v="4"/>
    <n v="90723"/>
    <x v="5"/>
    <x v="1"/>
    <n v="35"/>
    <n v="35"/>
    <n v="2882551"/>
    <n v="0"/>
    <n v="0"/>
    <n v="1"/>
  </r>
  <r>
    <x v="7"/>
    <x v="0"/>
    <x v="5"/>
    <n v="90698"/>
    <x v="1"/>
    <x v="1"/>
    <n v="2"/>
    <n v="2"/>
    <n v="3133941"/>
    <n v="0"/>
    <n v="0"/>
    <n v="1"/>
  </r>
  <r>
    <x v="7"/>
    <x v="0"/>
    <x v="5"/>
    <n v="90700"/>
    <x v="2"/>
    <x v="1"/>
    <n v="64"/>
    <n v="54"/>
    <n v="3133941"/>
    <n v="0"/>
    <n v="0"/>
    <n v="1.2"/>
  </r>
  <r>
    <x v="7"/>
    <x v="0"/>
    <x v="5"/>
    <n v="90715"/>
    <x v="3"/>
    <x v="1"/>
    <n v="37"/>
    <n v="37"/>
    <n v="3133941"/>
    <n v="0"/>
    <n v="0"/>
    <n v="1"/>
  </r>
  <r>
    <x v="7"/>
    <x v="0"/>
    <x v="5"/>
    <n v="90723"/>
    <x v="5"/>
    <x v="1"/>
    <n v="6"/>
    <n v="6"/>
    <n v="3133941"/>
    <n v="0"/>
    <n v="0"/>
    <n v="1"/>
  </r>
  <r>
    <x v="7"/>
    <x v="0"/>
    <x v="6"/>
    <n v="90698"/>
    <x v="1"/>
    <x v="1"/>
    <n v="6"/>
    <n v="6"/>
    <n v="3300998"/>
    <n v="0"/>
    <n v="0"/>
    <n v="1"/>
  </r>
  <r>
    <x v="7"/>
    <x v="0"/>
    <x v="6"/>
    <n v="90700"/>
    <x v="2"/>
    <x v="1"/>
    <n v="69"/>
    <n v="67"/>
    <n v="3300998"/>
    <n v="0"/>
    <n v="0"/>
    <n v="1"/>
  </r>
  <r>
    <x v="7"/>
    <x v="0"/>
    <x v="6"/>
    <n v="90715"/>
    <x v="3"/>
    <x v="1"/>
    <n v="195"/>
    <n v="193"/>
    <n v="3300998"/>
    <n v="0.1"/>
    <n v="0.1"/>
    <n v="1"/>
  </r>
  <r>
    <x v="7"/>
    <x v="0"/>
    <x v="6"/>
    <n v="90721"/>
    <x v="4"/>
    <x v="1"/>
    <n v="2"/>
    <n v="2"/>
    <n v="3300998"/>
    <n v="0"/>
    <n v="0"/>
    <n v="1"/>
  </r>
  <r>
    <x v="7"/>
    <x v="0"/>
    <x v="3"/>
    <n v="90698"/>
    <x v="1"/>
    <x v="1"/>
    <n v="13"/>
    <n v="13"/>
    <n v="3470917"/>
    <n v="0"/>
    <n v="0"/>
    <n v="1"/>
  </r>
  <r>
    <x v="7"/>
    <x v="0"/>
    <x v="3"/>
    <n v="90700"/>
    <x v="2"/>
    <x v="1"/>
    <n v="135"/>
    <n v="133"/>
    <n v="3470917"/>
    <n v="0"/>
    <n v="0"/>
    <n v="1"/>
  </r>
  <r>
    <x v="7"/>
    <x v="0"/>
    <x v="3"/>
    <n v="90715"/>
    <x v="3"/>
    <x v="1"/>
    <n v="873"/>
    <n v="868"/>
    <n v="3470917"/>
    <n v="0.3"/>
    <n v="0.3"/>
    <n v="1"/>
  </r>
  <r>
    <x v="7"/>
    <x v="0"/>
    <x v="3"/>
    <n v="90721"/>
    <x v="4"/>
    <x v="1"/>
    <n v="3"/>
    <n v="3"/>
    <n v="3470917"/>
    <n v="0"/>
    <n v="0"/>
    <n v="1"/>
  </r>
  <r>
    <x v="7"/>
    <x v="0"/>
    <x v="3"/>
    <n v="90723"/>
    <x v="5"/>
    <x v="1"/>
    <n v="1"/>
    <n v="1"/>
    <n v="3470917"/>
    <n v="0"/>
    <n v="0"/>
    <n v="1"/>
  </r>
  <r>
    <x v="7"/>
    <x v="0"/>
    <x v="0"/>
    <n v="90698"/>
    <x v="1"/>
    <x v="1"/>
    <n v="15"/>
    <n v="15"/>
    <n v="3628916"/>
    <n v="0"/>
    <n v="0"/>
    <n v="1"/>
  </r>
  <r>
    <x v="7"/>
    <x v="0"/>
    <x v="0"/>
    <n v="90700"/>
    <x v="2"/>
    <x v="1"/>
    <n v="114"/>
    <n v="108"/>
    <n v="3628916"/>
    <n v="0"/>
    <n v="0"/>
    <n v="1.1000000000000001"/>
  </r>
  <r>
    <x v="7"/>
    <x v="0"/>
    <x v="0"/>
    <n v="90715"/>
    <x v="3"/>
    <x v="1"/>
    <n v="2121"/>
    <n v="1884"/>
    <n v="3628916"/>
    <n v="0.5"/>
    <n v="0.6"/>
    <n v="1.1000000000000001"/>
  </r>
  <r>
    <x v="7"/>
    <x v="0"/>
    <x v="0"/>
    <n v="90721"/>
    <x v="4"/>
    <x v="1"/>
    <n v="15"/>
    <n v="15"/>
    <n v="3628916"/>
    <n v="0"/>
    <n v="0"/>
    <n v="1"/>
  </r>
  <r>
    <x v="7"/>
    <x v="0"/>
    <x v="0"/>
    <n v="90723"/>
    <x v="5"/>
    <x v="1"/>
    <n v="3"/>
    <n v="3"/>
    <n v="3628916"/>
    <n v="0"/>
    <n v="0"/>
    <n v="1"/>
  </r>
  <r>
    <x v="7"/>
    <x v="0"/>
    <x v="1"/>
    <n v="90696"/>
    <x v="6"/>
    <x v="1"/>
    <n v="1"/>
    <n v="1"/>
    <n v="3749775"/>
    <n v="0"/>
    <n v="0"/>
    <n v="1"/>
  </r>
  <r>
    <x v="7"/>
    <x v="0"/>
    <x v="1"/>
    <n v="90698"/>
    <x v="1"/>
    <x v="1"/>
    <n v="35"/>
    <n v="34"/>
    <n v="3749775"/>
    <n v="0"/>
    <n v="0"/>
    <n v="1"/>
  </r>
  <r>
    <x v="7"/>
    <x v="0"/>
    <x v="1"/>
    <n v="90700"/>
    <x v="2"/>
    <x v="1"/>
    <n v="76"/>
    <n v="75"/>
    <n v="3749775"/>
    <n v="0"/>
    <n v="0"/>
    <n v="1"/>
  </r>
  <r>
    <x v="7"/>
    <x v="0"/>
    <x v="1"/>
    <n v="90715"/>
    <x v="3"/>
    <x v="1"/>
    <n v="2989"/>
    <n v="2925"/>
    <n v="3749775"/>
    <n v="0.8"/>
    <n v="0.8"/>
    <n v="1"/>
  </r>
  <r>
    <x v="7"/>
    <x v="0"/>
    <x v="1"/>
    <n v="90721"/>
    <x v="4"/>
    <x v="1"/>
    <n v="20"/>
    <n v="19"/>
    <n v="3749775"/>
    <n v="0"/>
    <n v="0"/>
    <n v="1.1000000000000001"/>
  </r>
  <r>
    <x v="7"/>
    <x v="0"/>
    <x v="1"/>
    <n v="90723"/>
    <x v="5"/>
    <x v="1"/>
    <n v="3"/>
    <n v="3"/>
    <n v="3749775"/>
    <n v="0"/>
    <n v="0"/>
    <n v="1"/>
  </r>
  <r>
    <x v="7"/>
    <x v="0"/>
    <x v="2"/>
    <n v="90698"/>
    <x v="1"/>
    <x v="1"/>
    <n v="46"/>
    <n v="45"/>
    <n v="3936902"/>
    <n v="0"/>
    <n v="0"/>
    <n v="1"/>
  </r>
  <r>
    <x v="7"/>
    <x v="0"/>
    <x v="2"/>
    <n v="90700"/>
    <x v="2"/>
    <x v="1"/>
    <n v="87"/>
    <n v="86"/>
    <n v="3936902"/>
    <n v="0"/>
    <n v="0"/>
    <n v="1"/>
  </r>
  <r>
    <x v="7"/>
    <x v="0"/>
    <x v="2"/>
    <n v="90715"/>
    <x v="3"/>
    <x v="1"/>
    <n v="3882"/>
    <n v="3828"/>
    <n v="3936902"/>
    <n v="1"/>
    <n v="1"/>
    <n v="1"/>
  </r>
  <r>
    <x v="7"/>
    <x v="0"/>
    <x v="2"/>
    <n v="90721"/>
    <x v="4"/>
    <x v="1"/>
    <n v="19"/>
    <n v="18"/>
    <n v="3936902"/>
    <n v="0"/>
    <n v="0"/>
    <n v="1.1000000000000001"/>
  </r>
  <r>
    <x v="7"/>
    <x v="1"/>
    <x v="4"/>
    <n v="90700"/>
    <x v="2"/>
    <x v="1"/>
    <n v="82"/>
    <n v="81"/>
    <n v="2663119"/>
    <n v="0"/>
    <n v="0"/>
    <n v="1"/>
  </r>
  <r>
    <x v="7"/>
    <x v="1"/>
    <x v="4"/>
    <n v="90715"/>
    <x v="3"/>
    <x v="1"/>
    <n v="8"/>
    <n v="8"/>
    <n v="2663119"/>
    <n v="0"/>
    <n v="0"/>
    <n v="1"/>
  </r>
  <r>
    <x v="7"/>
    <x v="1"/>
    <x v="4"/>
    <n v="90721"/>
    <x v="4"/>
    <x v="1"/>
    <n v="1"/>
    <n v="1"/>
    <n v="2663119"/>
    <n v="0"/>
    <n v="0"/>
    <n v="1"/>
  </r>
  <r>
    <x v="7"/>
    <x v="1"/>
    <x v="4"/>
    <n v="90723"/>
    <x v="5"/>
    <x v="1"/>
    <n v="30"/>
    <n v="30"/>
    <n v="2663119"/>
    <n v="0"/>
    <n v="0"/>
    <n v="1"/>
  </r>
  <r>
    <x v="7"/>
    <x v="1"/>
    <x v="5"/>
    <n v="90698"/>
    <x v="1"/>
    <x v="1"/>
    <n v="1"/>
    <n v="1"/>
    <n v="2900561"/>
    <n v="0"/>
    <n v="0"/>
    <n v="1"/>
  </r>
  <r>
    <x v="7"/>
    <x v="1"/>
    <x v="5"/>
    <n v="90700"/>
    <x v="2"/>
    <x v="1"/>
    <n v="73"/>
    <n v="64"/>
    <n v="2900561"/>
    <n v="0"/>
    <n v="0"/>
    <n v="1.1000000000000001"/>
  </r>
  <r>
    <x v="7"/>
    <x v="1"/>
    <x v="5"/>
    <n v="90715"/>
    <x v="3"/>
    <x v="1"/>
    <n v="69"/>
    <n v="68"/>
    <n v="2900561"/>
    <n v="0"/>
    <n v="0"/>
    <n v="1"/>
  </r>
  <r>
    <x v="7"/>
    <x v="1"/>
    <x v="5"/>
    <n v="90721"/>
    <x v="4"/>
    <x v="1"/>
    <n v="1"/>
    <n v="1"/>
    <n v="2900561"/>
    <n v="0"/>
    <n v="0"/>
    <n v="1"/>
  </r>
  <r>
    <x v="7"/>
    <x v="1"/>
    <x v="5"/>
    <n v="90723"/>
    <x v="5"/>
    <x v="1"/>
    <n v="5"/>
    <n v="5"/>
    <n v="2900561"/>
    <n v="0"/>
    <n v="0"/>
    <n v="1"/>
  </r>
  <r>
    <x v="7"/>
    <x v="1"/>
    <x v="6"/>
    <n v="90698"/>
    <x v="1"/>
    <x v="1"/>
    <n v="21"/>
    <n v="21"/>
    <n v="3071799"/>
    <n v="0"/>
    <n v="0"/>
    <n v="1"/>
  </r>
  <r>
    <x v="7"/>
    <x v="1"/>
    <x v="6"/>
    <n v="90700"/>
    <x v="2"/>
    <x v="1"/>
    <n v="77"/>
    <n v="76"/>
    <n v="3071799"/>
    <n v="0"/>
    <n v="0"/>
    <n v="1"/>
  </r>
  <r>
    <x v="7"/>
    <x v="1"/>
    <x v="6"/>
    <n v="90715"/>
    <x v="3"/>
    <x v="1"/>
    <n v="269"/>
    <n v="264"/>
    <n v="3071799"/>
    <n v="0.1"/>
    <n v="0.1"/>
    <n v="1"/>
  </r>
  <r>
    <x v="7"/>
    <x v="1"/>
    <x v="6"/>
    <n v="90721"/>
    <x v="4"/>
    <x v="1"/>
    <n v="2"/>
    <n v="1"/>
    <n v="3071799"/>
    <n v="0"/>
    <n v="0"/>
    <n v="2"/>
  </r>
  <r>
    <x v="7"/>
    <x v="1"/>
    <x v="3"/>
    <n v="90698"/>
    <x v="1"/>
    <x v="1"/>
    <n v="9"/>
    <n v="9"/>
    <n v="3235436"/>
    <n v="0"/>
    <n v="0"/>
    <n v="1"/>
  </r>
  <r>
    <x v="7"/>
    <x v="1"/>
    <x v="3"/>
    <n v="90700"/>
    <x v="2"/>
    <x v="1"/>
    <n v="147"/>
    <n v="146"/>
    <n v="3235436"/>
    <n v="0"/>
    <n v="0"/>
    <n v="1"/>
  </r>
  <r>
    <x v="7"/>
    <x v="1"/>
    <x v="3"/>
    <n v="90715"/>
    <x v="3"/>
    <x v="1"/>
    <n v="1143"/>
    <n v="1122"/>
    <n v="3235436"/>
    <n v="0.3"/>
    <n v="0.4"/>
    <n v="1"/>
  </r>
  <r>
    <x v="7"/>
    <x v="1"/>
    <x v="3"/>
    <n v="90721"/>
    <x v="4"/>
    <x v="1"/>
    <n v="5"/>
    <n v="5"/>
    <n v="3235436"/>
    <n v="0"/>
    <n v="0"/>
    <n v="1"/>
  </r>
  <r>
    <x v="7"/>
    <x v="1"/>
    <x v="0"/>
    <n v="90698"/>
    <x v="1"/>
    <x v="1"/>
    <n v="30"/>
    <n v="29"/>
    <n v="3384031"/>
    <n v="0"/>
    <n v="0"/>
    <n v="1"/>
  </r>
  <r>
    <x v="7"/>
    <x v="1"/>
    <x v="0"/>
    <n v="90700"/>
    <x v="2"/>
    <x v="1"/>
    <n v="170"/>
    <n v="163"/>
    <n v="3384031"/>
    <n v="0"/>
    <n v="0.1"/>
    <n v="1"/>
  </r>
  <r>
    <x v="7"/>
    <x v="1"/>
    <x v="0"/>
    <n v="90715"/>
    <x v="3"/>
    <x v="1"/>
    <n v="2885"/>
    <n v="2570"/>
    <n v="3384031"/>
    <n v="0.8"/>
    <n v="0.9"/>
    <n v="1.1000000000000001"/>
  </r>
  <r>
    <x v="7"/>
    <x v="1"/>
    <x v="0"/>
    <n v="90721"/>
    <x v="4"/>
    <x v="1"/>
    <n v="14"/>
    <n v="14"/>
    <n v="3384031"/>
    <n v="0"/>
    <n v="0"/>
    <n v="1"/>
  </r>
  <r>
    <x v="7"/>
    <x v="1"/>
    <x v="0"/>
    <n v="90723"/>
    <x v="5"/>
    <x v="1"/>
    <n v="1"/>
    <n v="1"/>
    <n v="3384031"/>
    <n v="0"/>
    <n v="0"/>
    <n v="1"/>
  </r>
  <r>
    <x v="7"/>
    <x v="1"/>
    <x v="1"/>
    <n v="90696"/>
    <x v="6"/>
    <x v="1"/>
    <n v="2"/>
    <n v="2"/>
    <n v="3508216"/>
    <n v="0"/>
    <n v="0"/>
    <n v="1"/>
  </r>
  <r>
    <x v="7"/>
    <x v="1"/>
    <x v="1"/>
    <n v="90698"/>
    <x v="1"/>
    <x v="1"/>
    <n v="63"/>
    <n v="62"/>
    <n v="3508216"/>
    <n v="0"/>
    <n v="0"/>
    <n v="1"/>
  </r>
  <r>
    <x v="7"/>
    <x v="1"/>
    <x v="1"/>
    <n v="90700"/>
    <x v="2"/>
    <x v="1"/>
    <n v="100"/>
    <n v="98"/>
    <n v="3508216"/>
    <n v="0"/>
    <n v="0"/>
    <n v="1"/>
  </r>
  <r>
    <x v="7"/>
    <x v="1"/>
    <x v="1"/>
    <n v="90715"/>
    <x v="3"/>
    <x v="1"/>
    <n v="3803"/>
    <n v="3721"/>
    <n v="3508216"/>
    <n v="1.1000000000000001"/>
    <n v="1.1000000000000001"/>
    <n v="1"/>
  </r>
  <r>
    <x v="7"/>
    <x v="1"/>
    <x v="1"/>
    <n v="90721"/>
    <x v="4"/>
    <x v="1"/>
    <n v="34"/>
    <n v="33"/>
    <n v="3508216"/>
    <n v="0"/>
    <n v="0"/>
    <n v="1"/>
  </r>
  <r>
    <x v="7"/>
    <x v="1"/>
    <x v="1"/>
    <n v="90723"/>
    <x v="5"/>
    <x v="1"/>
    <n v="3"/>
    <n v="3"/>
    <n v="3508216"/>
    <n v="0"/>
    <n v="0"/>
    <n v="1"/>
  </r>
  <r>
    <x v="7"/>
    <x v="1"/>
    <x v="2"/>
    <n v="90698"/>
    <x v="1"/>
    <x v="1"/>
    <n v="58"/>
    <n v="58"/>
    <n v="3671994"/>
    <n v="0"/>
    <n v="0"/>
    <n v="1"/>
  </r>
  <r>
    <x v="7"/>
    <x v="1"/>
    <x v="2"/>
    <n v="90700"/>
    <x v="2"/>
    <x v="1"/>
    <n v="103"/>
    <n v="101"/>
    <n v="3671994"/>
    <n v="0"/>
    <n v="0"/>
    <n v="1"/>
  </r>
  <r>
    <x v="7"/>
    <x v="1"/>
    <x v="2"/>
    <n v="90715"/>
    <x v="3"/>
    <x v="1"/>
    <n v="5063"/>
    <n v="4987"/>
    <n v="3671994"/>
    <n v="1.4"/>
    <n v="1.4"/>
    <n v="1"/>
  </r>
  <r>
    <x v="7"/>
    <x v="1"/>
    <x v="2"/>
    <n v="90721"/>
    <x v="4"/>
    <x v="1"/>
    <n v="15"/>
    <n v="15"/>
    <n v="3671994"/>
    <n v="0"/>
    <n v="0"/>
    <n v="1"/>
  </r>
  <r>
    <x v="7"/>
    <x v="1"/>
    <x v="2"/>
    <n v="90723"/>
    <x v="5"/>
    <x v="1"/>
    <n v="1"/>
    <n v="1"/>
    <n v="3671994"/>
    <n v="0"/>
    <n v="0"/>
    <n v="1"/>
  </r>
  <r>
    <x v="8"/>
    <x v="0"/>
    <x v="0"/>
    <n v="90715"/>
    <x v="3"/>
    <x v="1"/>
    <n v="2"/>
    <n v="2"/>
    <n v="11000"/>
    <n v="0.2"/>
    <n v="0.2"/>
    <n v="1"/>
  </r>
  <r>
    <x v="8"/>
    <x v="0"/>
    <x v="1"/>
    <n v="90715"/>
    <x v="3"/>
    <x v="1"/>
    <n v="6"/>
    <n v="6"/>
    <n v="14761"/>
    <n v="0.4"/>
    <n v="0.4"/>
    <n v="1"/>
  </r>
  <r>
    <x v="8"/>
    <x v="0"/>
    <x v="2"/>
    <n v="90700"/>
    <x v="2"/>
    <x v="1"/>
    <n v="1"/>
    <n v="1"/>
    <n v="11804"/>
    <n v="0.1"/>
    <n v="0.1"/>
    <n v="1"/>
  </r>
  <r>
    <x v="8"/>
    <x v="0"/>
    <x v="2"/>
    <n v="90715"/>
    <x v="3"/>
    <x v="1"/>
    <n v="12"/>
    <n v="12"/>
    <n v="11804"/>
    <n v="1"/>
    <n v="1"/>
    <n v="1"/>
  </r>
  <r>
    <x v="8"/>
    <x v="1"/>
    <x v="1"/>
    <n v="90715"/>
    <x v="3"/>
    <x v="1"/>
    <n v="3"/>
    <n v="3"/>
    <n v="11489"/>
    <n v="0.3"/>
    <n v="0.3"/>
    <n v="1"/>
  </r>
  <r>
    <x v="8"/>
    <x v="1"/>
    <x v="1"/>
    <n v="90723"/>
    <x v="5"/>
    <x v="1"/>
    <n v="1"/>
    <n v="1"/>
    <n v="11489"/>
    <n v="0.1"/>
    <n v="0.1"/>
    <n v="1"/>
  </r>
  <r>
    <x v="8"/>
    <x v="1"/>
    <x v="2"/>
    <n v="90700"/>
    <x v="2"/>
    <x v="1"/>
    <n v="1"/>
    <n v="1"/>
    <n v="9648"/>
    <n v="0.1"/>
    <n v="0.1"/>
    <n v="1"/>
  </r>
  <r>
    <x v="8"/>
    <x v="1"/>
    <x v="2"/>
    <n v="90715"/>
    <x v="3"/>
    <x v="1"/>
    <n v="9"/>
    <n v="9"/>
    <n v="9648"/>
    <n v="0.9"/>
    <n v="0.9"/>
    <n v="1"/>
  </r>
  <r>
    <x v="8"/>
    <x v="0"/>
    <x v="3"/>
    <n v="90698"/>
    <x v="1"/>
    <x v="1"/>
    <n v="1"/>
    <n v="1"/>
    <m/>
    <m/>
    <m/>
    <n v="1"/>
  </r>
  <r>
    <x v="8"/>
    <x v="0"/>
    <x v="3"/>
    <n v="90700"/>
    <x v="2"/>
    <x v="1"/>
    <n v="1"/>
    <n v="1"/>
    <m/>
    <m/>
    <m/>
    <n v="1"/>
  </r>
  <r>
    <x v="8"/>
    <x v="0"/>
    <x v="3"/>
    <n v="90715"/>
    <x v="3"/>
    <x v="1"/>
    <n v="31"/>
    <n v="31"/>
    <m/>
    <m/>
    <m/>
    <n v="1"/>
  </r>
  <r>
    <x v="8"/>
    <x v="0"/>
    <x v="3"/>
    <n v="90721"/>
    <x v="4"/>
    <x v="1"/>
    <n v="1"/>
    <n v="1"/>
    <m/>
    <m/>
    <m/>
    <n v="1"/>
  </r>
  <r>
    <x v="8"/>
    <x v="0"/>
    <x v="0"/>
    <n v="90700"/>
    <x v="2"/>
    <x v="1"/>
    <n v="1"/>
    <n v="1"/>
    <n v="355080"/>
    <n v="0"/>
    <n v="0"/>
    <n v="1"/>
  </r>
  <r>
    <x v="8"/>
    <x v="0"/>
    <x v="0"/>
    <n v="90715"/>
    <x v="3"/>
    <x v="1"/>
    <n v="92"/>
    <n v="88"/>
    <n v="355080"/>
    <n v="0.2"/>
    <n v="0.3"/>
    <n v="1"/>
  </r>
  <r>
    <x v="8"/>
    <x v="0"/>
    <x v="0"/>
    <n v="90723"/>
    <x v="5"/>
    <x v="1"/>
    <n v="1"/>
    <n v="1"/>
    <n v="355080"/>
    <n v="0"/>
    <n v="0"/>
    <n v="1"/>
  </r>
  <r>
    <x v="8"/>
    <x v="0"/>
    <x v="1"/>
    <n v="90696"/>
    <x v="6"/>
    <x v="1"/>
    <n v="1"/>
    <n v="1"/>
    <n v="390889"/>
    <n v="0"/>
    <n v="0"/>
    <n v="1"/>
  </r>
  <r>
    <x v="8"/>
    <x v="0"/>
    <x v="1"/>
    <n v="90698"/>
    <x v="1"/>
    <x v="1"/>
    <n v="1"/>
    <n v="1"/>
    <n v="390889"/>
    <n v="0"/>
    <n v="0"/>
    <n v="1"/>
  </r>
  <r>
    <x v="8"/>
    <x v="0"/>
    <x v="1"/>
    <n v="90700"/>
    <x v="2"/>
    <x v="1"/>
    <n v="8"/>
    <n v="8"/>
    <n v="390889"/>
    <n v="0"/>
    <n v="0"/>
    <n v="1"/>
  </r>
  <r>
    <x v="8"/>
    <x v="0"/>
    <x v="1"/>
    <n v="90715"/>
    <x v="3"/>
    <x v="1"/>
    <n v="176"/>
    <n v="173"/>
    <n v="390889"/>
    <n v="0.4"/>
    <n v="0.5"/>
    <n v="1"/>
  </r>
  <r>
    <x v="8"/>
    <x v="0"/>
    <x v="1"/>
    <n v="90721"/>
    <x v="4"/>
    <x v="1"/>
    <n v="1"/>
    <n v="1"/>
    <n v="390889"/>
    <n v="0"/>
    <n v="0"/>
    <n v="1"/>
  </r>
  <r>
    <x v="8"/>
    <x v="0"/>
    <x v="2"/>
    <n v="90698"/>
    <x v="1"/>
    <x v="1"/>
    <n v="1"/>
    <n v="1"/>
    <n v="432837"/>
    <n v="0"/>
    <n v="0"/>
    <n v="1"/>
  </r>
  <r>
    <x v="8"/>
    <x v="0"/>
    <x v="2"/>
    <n v="90700"/>
    <x v="2"/>
    <x v="1"/>
    <n v="2"/>
    <n v="2"/>
    <n v="432837"/>
    <n v="0"/>
    <n v="0"/>
    <n v="1"/>
  </r>
  <r>
    <x v="8"/>
    <x v="0"/>
    <x v="2"/>
    <n v="90715"/>
    <x v="3"/>
    <x v="1"/>
    <n v="203"/>
    <n v="199"/>
    <n v="432837"/>
    <n v="0.5"/>
    <n v="0.5"/>
    <n v="1"/>
  </r>
  <r>
    <x v="8"/>
    <x v="1"/>
    <x v="3"/>
    <n v="90698"/>
    <x v="1"/>
    <x v="1"/>
    <n v="1"/>
    <n v="1"/>
    <m/>
    <m/>
    <m/>
    <n v="1"/>
  </r>
  <r>
    <x v="8"/>
    <x v="1"/>
    <x v="3"/>
    <n v="90700"/>
    <x v="2"/>
    <x v="1"/>
    <n v="4"/>
    <n v="4"/>
    <m/>
    <m/>
    <m/>
    <n v="1"/>
  </r>
  <r>
    <x v="8"/>
    <x v="1"/>
    <x v="3"/>
    <n v="90715"/>
    <x v="3"/>
    <x v="1"/>
    <n v="24"/>
    <n v="23"/>
    <m/>
    <m/>
    <m/>
    <n v="1"/>
  </r>
  <r>
    <x v="8"/>
    <x v="1"/>
    <x v="3"/>
    <n v="90721"/>
    <x v="4"/>
    <x v="1"/>
    <n v="1"/>
    <n v="1"/>
    <m/>
    <m/>
    <m/>
    <n v="1"/>
  </r>
  <r>
    <x v="8"/>
    <x v="1"/>
    <x v="0"/>
    <n v="90698"/>
    <x v="1"/>
    <x v="1"/>
    <n v="1"/>
    <n v="1"/>
    <n v="304141"/>
    <n v="0"/>
    <n v="0"/>
    <n v="1"/>
  </r>
  <r>
    <x v="8"/>
    <x v="1"/>
    <x v="0"/>
    <n v="90700"/>
    <x v="2"/>
    <x v="1"/>
    <n v="8"/>
    <n v="8"/>
    <n v="304141"/>
    <n v="0"/>
    <n v="0"/>
    <n v="1"/>
  </r>
  <r>
    <x v="8"/>
    <x v="1"/>
    <x v="0"/>
    <n v="90715"/>
    <x v="3"/>
    <x v="1"/>
    <n v="111"/>
    <n v="108"/>
    <n v="304141"/>
    <n v="0.4"/>
    <n v="0.4"/>
    <n v="1"/>
  </r>
  <r>
    <x v="8"/>
    <x v="1"/>
    <x v="0"/>
    <n v="90721"/>
    <x v="4"/>
    <x v="1"/>
    <n v="1"/>
    <n v="1"/>
    <n v="304141"/>
    <n v="0"/>
    <n v="0"/>
    <n v="1"/>
  </r>
  <r>
    <x v="8"/>
    <x v="1"/>
    <x v="1"/>
    <n v="90696"/>
    <x v="6"/>
    <x v="1"/>
    <n v="1"/>
    <n v="1"/>
    <n v="331689"/>
    <n v="0"/>
    <n v="0"/>
    <n v="1"/>
  </r>
  <r>
    <x v="8"/>
    <x v="1"/>
    <x v="1"/>
    <n v="90698"/>
    <x v="1"/>
    <x v="1"/>
    <n v="2"/>
    <n v="2"/>
    <n v="331689"/>
    <n v="0"/>
    <n v="0"/>
    <n v="1"/>
  </r>
  <r>
    <x v="8"/>
    <x v="1"/>
    <x v="1"/>
    <n v="90700"/>
    <x v="2"/>
    <x v="1"/>
    <n v="7"/>
    <n v="7"/>
    <n v="331689"/>
    <n v="0"/>
    <n v="0"/>
    <n v="1"/>
  </r>
  <r>
    <x v="8"/>
    <x v="1"/>
    <x v="1"/>
    <n v="90715"/>
    <x v="3"/>
    <x v="1"/>
    <n v="160"/>
    <n v="158"/>
    <n v="331689"/>
    <n v="0.5"/>
    <n v="0.5"/>
    <n v="1"/>
  </r>
  <r>
    <x v="8"/>
    <x v="1"/>
    <x v="1"/>
    <n v="90721"/>
    <x v="4"/>
    <x v="1"/>
    <n v="2"/>
    <n v="2"/>
    <n v="331689"/>
    <n v="0"/>
    <n v="0"/>
    <n v="1"/>
  </r>
  <r>
    <x v="8"/>
    <x v="1"/>
    <x v="2"/>
    <n v="90698"/>
    <x v="1"/>
    <x v="1"/>
    <n v="2"/>
    <n v="2"/>
    <n v="363414"/>
    <n v="0"/>
    <n v="0"/>
    <n v="1"/>
  </r>
  <r>
    <x v="8"/>
    <x v="1"/>
    <x v="2"/>
    <n v="90700"/>
    <x v="2"/>
    <x v="1"/>
    <n v="5"/>
    <n v="5"/>
    <n v="363414"/>
    <n v="0"/>
    <n v="0"/>
    <n v="1"/>
  </r>
  <r>
    <x v="8"/>
    <x v="1"/>
    <x v="2"/>
    <n v="90715"/>
    <x v="3"/>
    <x v="1"/>
    <n v="257"/>
    <n v="252"/>
    <n v="363414"/>
    <n v="0.7"/>
    <n v="0.7"/>
    <n v="1"/>
  </r>
  <r>
    <x v="8"/>
    <x v="1"/>
    <x v="2"/>
    <n v="90721"/>
    <x v="4"/>
    <x v="1"/>
    <n v="1"/>
    <n v="1"/>
    <n v="363414"/>
    <n v="0"/>
    <n v="0"/>
    <n v="1"/>
  </r>
  <r>
    <x v="8"/>
    <x v="0"/>
    <x v="4"/>
    <n v="90700"/>
    <x v="2"/>
    <x v="1"/>
    <n v="17"/>
    <n v="17"/>
    <n v="625930"/>
    <n v="0"/>
    <n v="0"/>
    <n v="1"/>
  </r>
  <r>
    <x v="8"/>
    <x v="0"/>
    <x v="4"/>
    <n v="90715"/>
    <x v="3"/>
    <x v="1"/>
    <n v="5"/>
    <n v="5"/>
    <n v="625930"/>
    <n v="0"/>
    <n v="0"/>
    <n v="1"/>
  </r>
  <r>
    <x v="8"/>
    <x v="0"/>
    <x v="4"/>
    <n v="90723"/>
    <x v="5"/>
    <x v="1"/>
    <n v="10"/>
    <n v="10"/>
    <n v="625930"/>
    <n v="0"/>
    <n v="0"/>
    <n v="1"/>
  </r>
  <r>
    <x v="8"/>
    <x v="0"/>
    <x v="5"/>
    <n v="90698"/>
    <x v="1"/>
    <x v="1"/>
    <n v="2"/>
    <n v="2"/>
    <n v="642278"/>
    <n v="0"/>
    <n v="0"/>
    <n v="1"/>
  </r>
  <r>
    <x v="8"/>
    <x v="0"/>
    <x v="5"/>
    <n v="90700"/>
    <x v="2"/>
    <x v="1"/>
    <n v="15"/>
    <n v="12"/>
    <n v="642278"/>
    <n v="0"/>
    <n v="0"/>
    <n v="1.2"/>
  </r>
  <r>
    <x v="8"/>
    <x v="0"/>
    <x v="5"/>
    <n v="90715"/>
    <x v="3"/>
    <x v="1"/>
    <n v="11"/>
    <n v="11"/>
    <n v="642278"/>
    <n v="0"/>
    <n v="0"/>
    <n v="1"/>
  </r>
  <r>
    <x v="8"/>
    <x v="0"/>
    <x v="6"/>
    <n v="90700"/>
    <x v="2"/>
    <x v="1"/>
    <n v="28"/>
    <n v="27"/>
    <n v="629152"/>
    <n v="0"/>
    <n v="0"/>
    <n v="1"/>
  </r>
  <r>
    <x v="8"/>
    <x v="0"/>
    <x v="6"/>
    <n v="90715"/>
    <x v="3"/>
    <x v="1"/>
    <n v="39"/>
    <n v="34"/>
    <n v="629152"/>
    <n v="0.1"/>
    <n v="0.1"/>
    <n v="1.1000000000000001"/>
  </r>
  <r>
    <x v="8"/>
    <x v="0"/>
    <x v="6"/>
    <n v="90721"/>
    <x v="4"/>
    <x v="1"/>
    <n v="10"/>
    <n v="9"/>
    <n v="629152"/>
    <n v="0"/>
    <n v="0"/>
    <n v="1.1000000000000001"/>
  </r>
  <r>
    <x v="8"/>
    <x v="0"/>
    <x v="3"/>
    <n v="90700"/>
    <x v="2"/>
    <x v="1"/>
    <n v="23"/>
    <n v="21"/>
    <n v="657814"/>
    <n v="0"/>
    <n v="0"/>
    <n v="1.1000000000000001"/>
  </r>
  <r>
    <x v="8"/>
    <x v="0"/>
    <x v="3"/>
    <n v="90715"/>
    <x v="3"/>
    <x v="1"/>
    <n v="100"/>
    <n v="99"/>
    <n v="657814"/>
    <n v="0.2"/>
    <n v="0.2"/>
    <n v="1"/>
  </r>
  <r>
    <x v="8"/>
    <x v="0"/>
    <x v="3"/>
    <n v="90721"/>
    <x v="4"/>
    <x v="1"/>
    <n v="8"/>
    <n v="8"/>
    <n v="657814"/>
    <n v="0"/>
    <n v="0"/>
    <n v="1"/>
  </r>
  <r>
    <x v="8"/>
    <x v="0"/>
    <x v="0"/>
    <n v="90698"/>
    <x v="1"/>
    <x v="1"/>
    <n v="5"/>
    <n v="5"/>
    <n v="689374"/>
    <n v="0"/>
    <n v="0"/>
    <n v="1"/>
  </r>
  <r>
    <x v="8"/>
    <x v="0"/>
    <x v="0"/>
    <n v="90700"/>
    <x v="2"/>
    <x v="1"/>
    <n v="11"/>
    <n v="11"/>
    <n v="689374"/>
    <n v="0"/>
    <n v="0"/>
    <n v="1"/>
  </r>
  <r>
    <x v="8"/>
    <x v="0"/>
    <x v="0"/>
    <n v="90715"/>
    <x v="3"/>
    <x v="1"/>
    <n v="209"/>
    <n v="179"/>
    <n v="689374"/>
    <n v="0.3"/>
    <n v="0.3"/>
    <n v="1.2"/>
  </r>
  <r>
    <x v="8"/>
    <x v="0"/>
    <x v="0"/>
    <n v="90721"/>
    <x v="4"/>
    <x v="1"/>
    <n v="2"/>
    <n v="2"/>
    <n v="689374"/>
    <n v="0"/>
    <n v="0"/>
    <n v="1"/>
  </r>
  <r>
    <x v="8"/>
    <x v="0"/>
    <x v="1"/>
    <n v="90696"/>
    <x v="6"/>
    <x v="1"/>
    <n v="1"/>
    <n v="1"/>
    <n v="729168"/>
    <n v="0"/>
    <n v="0"/>
    <n v="1"/>
  </r>
  <r>
    <x v="8"/>
    <x v="0"/>
    <x v="1"/>
    <n v="90698"/>
    <x v="1"/>
    <x v="1"/>
    <n v="8"/>
    <n v="8"/>
    <n v="729168"/>
    <n v="0"/>
    <n v="0"/>
    <n v="1"/>
  </r>
  <r>
    <x v="8"/>
    <x v="0"/>
    <x v="1"/>
    <n v="90700"/>
    <x v="2"/>
    <x v="1"/>
    <n v="11"/>
    <n v="11"/>
    <n v="729168"/>
    <n v="0"/>
    <n v="0"/>
    <n v="1"/>
  </r>
  <r>
    <x v="8"/>
    <x v="0"/>
    <x v="1"/>
    <n v="90715"/>
    <x v="3"/>
    <x v="1"/>
    <n v="279"/>
    <n v="276"/>
    <n v="729168"/>
    <n v="0.4"/>
    <n v="0.4"/>
    <n v="1"/>
  </r>
  <r>
    <x v="8"/>
    <x v="0"/>
    <x v="1"/>
    <n v="90721"/>
    <x v="4"/>
    <x v="1"/>
    <n v="1"/>
    <n v="1"/>
    <n v="729168"/>
    <n v="0"/>
    <n v="0"/>
    <n v="1"/>
  </r>
  <r>
    <x v="8"/>
    <x v="0"/>
    <x v="2"/>
    <n v="90698"/>
    <x v="1"/>
    <x v="1"/>
    <n v="6"/>
    <n v="6"/>
    <n v="759348"/>
    <n v="0"/>
    <n v="0"/>
    <n v="1"/>
  </r>
  <r>
    <x v="8"/>
    <x v="0"/>
    <x v="2"/>
    <n v="90700"/>
    <x v="2"/>
    <x v="1"/>
    <n v="11"/>
    <n v="11"/>
    <n v="759348"/>
    <n v="0"/>
    <n v="0"/>
    <n v="1"/>
  </r>
  <r>
    <x v="8"/>
    <x v="0"/>
    <x v="2"/>
    <n v="90715"/>
    <x v="3"/>
    <x v="1"/>
    <n v="370"/>
    <n v="366"/>
    <n v="759348"/>
    <n v="0.5"/>
    <n v="0.5"/>
    <n v="1"/>
  </r>
  <r>
    <x v="8"/>
    <x v="1"/>
    <x v="4"/>
    <n v="90700"/>
    <x v="2"/>
    <x v="1"/>
    <n v="23"/>
    <n v="23"/>
    <n v="550328"/>
    <n v="0"/>
    <n v="0"/>
    <n v="1"/>
  </r>
  <r>
    <x v="8"/>
    <x v="1"/>
    <x v="4"/>
    <n v="90715"/>
    <x v="3"/>
    <x v="1"/>
    <n v="3"/>
    <n v="3"/>
    <n v="550328"/>
    <n v="0"/>
    <n v="0"/>
    <n v="1"/>
  </r>
  <r>
    <x v="8"/>
    <x v="1"/>
    <x v="4"/>
    <n v="90723"/>
    <x v="5"/>
    <x v="1"/>
    <n v="3"/>
    <n v="3"/>
    <n v="550328"/>
    <n v="0"/>
    <n v="0"/>
    <n v="1"/>
  </r>
  <r>
    <x v="8"/>
    <x v="1"/>
    <x v="5"/>
    <n v="90698"/>
    <x v="1"/>
    <x v="1"/>
    <n v="1"/>
    <n v="1"/>
    <n v="572731"/>
    <n v="0"/>
    <n v="0"/>
    <n v="1"/>
  </r>
  <r>
    <x v="8"/>
    <x v="1"/>
    <x v="5"/>
    <n v="90700"/>
    <x v="2"/>
    <x v="1"/>
    <n v="17"/>
    <n v="15"/>
    <n v="572731"/>
    <n v="0"/>
    <n v="0"/>
    <n v="1.1000000000000001"/>
  </r>
  <r>
    <x v="8"/>
    <x v="1"/>
    <x v="5"/>
    <n v="90715"/>
    <x v="3"/>
    <x v="1"/>
    <n v="14"/>
    <n v="14"/>
    <n v="572731"/>
    <n v="0"/>
    <n v="0"/>
    <n v="1"/>
  </r>
  <r>
    <x v="8"/>
    <x v="1"/>
    <x v="5"/>
    <n v="90721"/>
    <x v="4"/>
    <x v="1"/>
    <n v="1"/>
    <n v="1"/>
    <n v="572731"/>
    <n v="0"/>
    <n v="0"/>
    <n v="1"/>
  </r>
  <r>
    <x v="8"/>
    <x v="1"/>
    <x v="6"/>
    <n v="90698"/>
    <x v="1"/>
    <x v="1"/>
    <n v="2"/>
    <n v="2"/>
    <n v="566529"/>
    <n v="0"/>
    <n v="0"/>
    <n v="1"/>
  </r>
  <r>
    <x v="8"/>
    <x v="1"/>
    <x v="6"/>
    <n v="90700"/>
    <x v="2"/>
    <x v="1"/>
    <n v="21"/>
    <n v="21"/>
    <n v="566529"/>
    <n v="0"/>
    <n v="0"/>
    <n v="1"/>
  </r>
  <r>
    <x v="8"/>
    <x v="1"/>
    <x v="6"/>
    <n v="90715"/>
    <x v="3"/>
    <x v="1"/>
    <n v="31"/>
    <n v="31"/>
    <n v="566529"/>
    <n v="0.1"/>
    <n v="0.1"/>
    <n v="1"/>
  </r>
  <r>
    <x v="8"/>
    <x v="1"/>
    <x v="6"/>
    <n v="90721"/>
    <x v="4"/>
    <x v="1"/>
    <n v="6"/>
    <n v="5"/>
    <n v="566529"/>
    <n v="0"/>
    <n v="0"/>
    <n v="1.2"/>
  </r>
  <r>
    <x v="8"/>
    <x v="1"/>
    <x v="3"/>
    <n v="90698"/>
    <x v="1"/>
    <x v="1"/>
    <n v="4"/>
    <n v="4"/>
    <n v="596943"/>
    <n v="0"/>
    <n v="0"/>
    <n v="1"/>
  </r>
  <r>
    <x v="8"/>
    <x v="1"/>
    <x v="3"/>
    <n v="90700"/>
    <x v="2"/>
    <x v="1"/>
    <n v="27"/>
    <n v="26"/>
    <n v="596943"/>
    <n v="0"/>
    <n v="0"/>
    <n v="1"/>
  </r>
  <r>
    <x v="8"/>
    <x v="1"/>
    <x v="3"/>
    <n v="90715"/>
    <x v="3"/>
    <x v="1"/>
    <n v="125"/>
    <n v="121"/>
    <n v="596943"/>
    <n v="0.2"/>
    <n v="0.2"/>
    <n v="1"/>
  </r>
  <r>
    <x v="8"/>
    <x v="1"/>
    <x v="3"/>
    <n v="90721"/>
    <x v="4"/>
    <x v="1"/>
    <n v="4"/>
    <n v="4"/>
    <n v="596943"/>
    <n v="0"/>
    <n v="0"/>
    <n v="1"/>
  </r>
  <r>
    <x v="8"/>
    <x v="1"/>
    <x v="0"/>
    <n v="90698"/>
    <x v="1"/>
    <x v="1"/>
    <n v="2"/>
    <n v="2"/>
    <n v="630964"/>
    <n v="0"/>
    <n v="0"/>
    <n v="1"/>
  </r>
  <r>
    <x v="8"/>
    <x v="1"/>
    <x v="0"/>
    <n v="90700"/>
    <x v="2"/>
    <x v="1"/>
    <n v="13"/>
    <n v="13"/>
    <n v="630964"/>
    <n v="0"/>
    <n v="0"/>
    <n v="1"/>
  </r>
  <r>
    <x v="8"/>
    <x v="1"/>
    <x v="0"/>
    <n v="90715"/>
    <x v="3"/>
    <x v="1"/>
    <n v="286"/>
    <n v="248"/>
    <n v="630964"/>
    <n v="0.4"/>
    <n v="0.5"/>
    <n v="1.2"/>
  </r>
  <r>
    <x v="8"/>
    <x v="1"/>
    <x v="0"/>
    <n v="90721"/>
    <x v="4"/>
    <x v="1"/>
    <n v="2"/>
    <n v="2"/>
    <n v="630964"/>
    <n v="0"/>
    <n v="0"/>
    <n v="1"/>
  </r>
  <r>
    <x v="8"/>
    <x v="1"/>
    <x v="1"/>
    <n v="90698"/>
    <x v="1"/>
    <x v="1"/>
    <n v="3"/>
    <n v="3"/>
    <n v="672205"/>
    <n v="0"/>
    <n v="0"/>
    <n v="1"/>
  </r>
  <r>
    <x v="8"/>
    <x v="1"/>
    <x v="1"/>
    <n v="90700"/>
    <x v="2"/>
    <x v="1"/>
    <n v="7"/>
    <n v="7"/>
    <n v="672205"/>
    <n v="0"/>
    <n v="0"/>
    <n v="1"/>
  </r>
  <r>
    <x v="8"/>
    <x v="1"/>
    <x v="1"/>
    <n v="90715"/>
    <x v="3"/>
    <x v="1"/>
    <n v="314"/>
    <n v="310"/>
    <n v="672205"/>
    <n v="0.5"/>
    <n v="0.5"/>
    <n v="1"/>
  </r>
  <r>
    <x v="8"/>
    <x v="1"/>
    <x v="2"/>
    <n v="90698"/>
    <x v="1"/>
    <x v="1"/>
    <n v="6"/>
    <n v="6"/>
    <n v="700063"/>
    <n v="0"/>
    <n v="0"/>
    <n v="1"/>
  </r>
  <r>
    <x v="8"/>
    <x v="1"/>
    <x v="2"/>
    <n v="90700"/>
    <x v="2"/>
    <x v="1"/>
    <n v="8"/>
    <n v="8"/>
    <n v="700063"/>
    <n v="0"/>
    <n v="0"/>
    <n v="1"/>
  </r>
  <r>
    <x v="8"/>
    <x v="1"/>
    <x v="2"/>
    <n v="90715"/>
    <x v="3"/>
    <x v="1"/>
    <n v="415"/>
    <n v="406"/>
    <n v="700063"/>
    <n v="0.6"/>
    <n v="0.6"/>
    <n v="1"/>
  </r>
  <r>
    <x v="9"/>
    <x v="0"/>
    <x v="0"/>
    <n v="90700"/>
    <x v="2"/>
    <x v="1"/>
    <n v="1"/>
    <n v="1"/>
    <n v="13713"/>
    <n v="0.1"/>
    <n v="0.1"/>
    <n v="1"/>
  </r>
  <r>
    <x v="9"/>
    <x v="0"/>
    <x v="0"/>
    <n v="90715"/>
    <x v="3"/>
    <x v="1"/>
    <n v="7"/>
    <n v="7"/>
    <n v="13713"/>
    <n v="0.5"/>
    <n v="0.5"/>
    <n v="1"/>
  </r>
  <r>
    <x v="9"/>
    <x v="0"/>
    <x v="1"/>
    <n v="90715"/>
    <x v="3"/>
    <x v="1"/>
    <n v="6"/>
    <n v="6"/>
    <n v="16811"/>
    <n v="0.4"/>
    <n v="0.4"/>
    <n v="1"/>
  </r>
  <r>
    <x v="9"/>
    <x v="0"/>
    <x v="2"/>
    <n v="90715"/>
    <x v="3"/>
    <x v="1"/>
    <n v="16"/>
    <n v="16"/>
    <n v="10950"/>
    <n v="1.5"/>
    <n v="1.5"/>
    <n v="1"/>
  </r>
  <r>
    <x v="9"/>
    <x v="1"/>
    <x v="0"/>
    <n v="90700"/>
    <x v="2"/>
    <x v="1"/>
    <n v="3"/>
    <n v="3"/>
    <n v="8079"/>
    <n v="0.4"/>
    <n v="0.4"/>
    <n v="1"/>
  </r>
  <r>
    <x v="9"/>
    <x v="1"/>
    <x v="0"/>
    <n v="90715"/>
    <x v="3"/>
    <x v="1"/>
    <n v="6"/>
    <n v="6"/>
    <n v="8079"/>
    <n v="0.7"/>
    <n v="0.7"/>
    <n v="1"/>
  </r>
  <r>
    <x v="9"/>
    <x v="1"/>
    <x v="1"/>
    <n v="90715"/>
    <x v="3"/>
    <x v="1"/>
    <n v="9"/>
    <n v="9"/>
    <n v="10277"/>
    <n v="0.9"/>
    <n v="0.9"/>
    <n v="1"/>
  </r>
  <r>
    <x v="9"/>
    <x v="1"/>
    <x v="2"/>
    <n v="90700"/>
    <x v="2"/>
    <x v="1"/>
    <n v="1"/>
    <n v="1"/>
    <n v="7163"/>
    <n v="0.1"/>
    <n v="0.1"/>
    <n v="1"/>
  </r>
  <r>
    <x v="9"/>
    <x v="1"/>
    <x v="2"/>
    <n v="90715"/>
    <x v="3"/>
    <x v="1"/>
    <n v="13"/>
    <n v="13"/>
    <n v="7163"/>
    <n v="1.8"/>
    <n v="1.8"/>
    <n v="1"/>
  </r>
  <r>
    <x v="9"/>
    <x v="0"/>
    <x v="3"/>
    <n v="90698"/>
    <x v="1"/>
    <x v="1"/>
    <n v="1"/>
    <n v="1"/>
    <m/>
    <m/>
    <m/>
    <n v="1"/>
  </r>
  <r>
    <x v="9"/>
    <x v="0"/>
    <x v="3"/>
    <n v="90715"/>
    <x v="3"/>
    <x v="1"/>
    <n v="12"/>
    <n v="12"/>
    <m/>
    <m/>
    <m/>
    <n v="1"/>
  </r>
  <r>
    <x v="9"/>
    <x v="0"/>
    <x v="0"/>
    <n v="90700"/>
    <x v="2"/>
    <x v="1"/>
    <n v="4"/>
    <n v="4"/>
    <n v="270032"/>
    <n v="0"/>
    <n v="0"/>
    <n v="1"/>
  </r>
  <r>
    <x v="9"/>
    <x v="0"/>
    <x v="0"/>
    <n v="90715"/>
    <x v="3"/>
    <x v="1"/>
    <n v="94"/>
    <n v="85"/>
    <n v="270032"/>
    <n v="0.3"/>
    <n v="0.3"/>
    <n v="1.1000000000000001"/>
  </r>
  <r>
    <x v="9"/>
    <x v="0"/>
    <x v="1"/>
    <n v="90696"/>
    <x v="6"/>
    <x v="1"/>
    <n v="3"/>
    <n v="3"/>
    <n v="297995"/>
    <n v="0"/>
    <n v="0"/>
    <n v="1"/>
  </r>
  <r>
    <x v="9"/>
    <x v="0"/>
    <x v="1"/>
    <n v="90698"/>
    <x v="1"/>
    <x v="1"/>
    <n v="1"/>
    <n v="1"/>
    <n v="297995"/>
    <n v="0"/>
    <n v="0"/>
    <n v="1"/>
  </r>
  <r>
    <x v="9"/>
    <x v="0"/>
    <x v="1"/>
    <n v="90700"/>
    <x v="2"/>
    <x v="1"/>
    <n v="9"/>
    <n v="9"/>
    <n v="297995"/>
    <n v="0"/>
    <n v="0"/>
    <n v="1"/>
  </r>
  <r>
    <x v="9"/>
    <x v="0"/>
    <x v="1"/>
    <n v="90715"/>
    <x v="3"/>
    <x v="1"/>
    <n v="163"/>
    <n v="156"/>
    <n v="297995"/>
    <n v="0.5"/>
    <n v="0.5"/>
    <n v="1"/>
  </r>
  <r>
    <x v="9"/>
    <x v="0"/>
    <x v="2"/>
    <n v="90698"/>
    <x v="1"/>
    <x v="1"/>
    <n v="1"/>
    <n v="1"/>
    <n v="331711"/>
    <n v="0"/>
    <n v="0"/>
    <n v="1"/>
  </r>
  <r>
    <x v="9"/>
    <x v="0"/>
    <x v="2"/>
    <n v="90700"/>
    <x v="2"/>
    <x v="1"/>
    <n v="3"/>
    <n v="3"/>
    <n v="331711"/>
    <n v="0"/>
    <n v="0"/>
    <n v="1"/>
  </r>
  <r>
    <x v="9"/>
    <x v="0"/>
    <x v="2"/>
    <n v="90715"/>
    <x v="3"/>
    <x v="1"/>
    <n v="191"/>
    <n v="186"/>
    <n v="331711"/>
    <n v="0.6"/>
    <n v="0.6"/>
    <n v="1"/>
  </r>
  <r>
    <x v="9"/>
    <x v="0"/>
    <x v="2"/>
    <n v="90721"/>
    <x v="4"/>
    <x v="1"/>
    <n v="3"/>
    <n v="3"/>
    <n v="331711"/>
    <n v="0"/>
    <n v="0"/>
    <n v="1"/>
  </r>
  <r>
    <x v="9"/>
    <x v="1"/>
    <x v="3"/>
    <n v="90700"/>
    <x v="2"/>
    <x v="1"/>
    <n v="4"/>
    <n v="4"/>
    <m/>
    <m/>
    <m/>
    <n v="1"/>
  </r>
  <r>
    <x v="9"/>
    <x v="1"/>
    <x v="3"/>
    <n v="90715"/>
    <x v="3"/>
    <x v="1"/>
    <n v="23"/>
    <n v="23"/>
    <m/>
    <m/>
    <m/>
    <n v="1"/>
  </r>
  <r>
    <x v="9"/>
    <x v="1"/>
    <x v="0"/>
    <n v="90698"/>
    <x v="1"/>
    <x v="1"/>
    <n v="2"/>
    <n v="2"/>
    <n v="184194"/>
    <n v="0"/>
    <n v="0"/>
    <n v="1"/>
  </r>
  <r>
    <x v="9"/>
    <x v="1"/>
    <x v="0"/>
    <n v="90700"/>
    <x v="2"/>
    <x v="1"/>
    <n v="7"/>
    <n v="7"/>
    <n v="184194"/>
    <n v="0"/>
    <n v="0"/>
    <n v="1"/>
  </r>
  <r>
    <x v="9"/>
    <x v="1"/>
    <x v="0"/>
    <n v="90715"/>
    <x v="3"/>
    <x v="1"/>
    <n v="67"/>
    <n v="65"/>
    <n v="184194"/>
    <n v="0.4"/>
    <n v="0.4"/>
    <n v="1"/>
  </r>
  <r>
    <x v="9"/>
    <x v="1"/>
    <x v="0"/>
    <n v="90721"/>
    <x v="4"/>
    <x v="1"/>
    <n v="1"/>
    <n v="1"/>
    <n v="184194"/>
    <n v="0"/>
    <n v="0"/>
    <n v="1"/>
  </r>
  <r>
    <x v="9"/>
    <x v="1"/>
    <x v="1"/>
    <n v="90696"/>
    <x v="6"/>
    <x v="1"/>
    <n v="1"/>
    <n v="1"/>
    <n v="203096"/>
    <n v="0"/>
    <n v="0"/>
    <n v="1"/>
  </r>
  <r>
    <x v="9"/>
    <x v="1"/>
    <x v="1"/>
    <n v="90700"/>
    <x v="2"/>
    <x v="1"/>
    <n v="13"/>
    <n v="13"/>
    <n v="203096"/>
    <n v="0.1"/>
    <n v="0.1"/>
    <n v="1"/>
  </r>
  <r>
    <x v="9"/>
    <x v="1"/>
    <x v="1"/>
    <n v="90715"/>
    <x v="3"/>
    <x v="1"/>
    <n v="123"/>
    <n v="123"/>
    <n v="203096"/>
    <n v="0.6"/>
    <n v="0.6"/>
    <n v="1"/>
  </r>
  <r>
    <x v="9"/>
    <x v="1"/>
    <x v="1"/>
    <n v="90721"/>
    <x v="4"/>
    <x v="1"/>
    <n v="1"/>
    <n v="1"/>
    <n v="203096"/>
    <n v="0"/>
    <n v="0"/>
    <n v="1"/>
  </r>
  <r>
    <x v="9"/>
    <x v="1"/>
    <x v="2"/>
    <n v="90698"/>
    <x v="1"/>
    <x v="1"/>
    <n v="1"/>
    <n v="1"/>
    <n v="225899"/>
    <n v="0"/>
    <n v="0"/>
    <n v="1"/>
  </r>
  <r>
    <x v="9"/>
    <x v="1"/>
    <x v="2"/>
    <n v="90700"/>
    <x v="2"/>
    <x v="1"/>
    <n v="1"/>
    <n v="1"/>
    <n v="225899"/>
    <n v="0"/>
    <n v="0"/>
    <n v="1"/>
  </r>
  <r>
    <x v="9"/>
    <x v="1"/>
    <x v="2"/>
    <n v="90715"/>
    <x v="3"/>
    <x v="1"/>
    <n v="142"/>
    <n v="140"/>
    <n v="225899"/>
    <n v="0.6"/>
    <n v="0.6"/>
    <n v="1"/>
  </r>
  <r>
    <x v="9"/>
    <x v="1"/>
    <x v="2"/>
    <n v="90721"/>
    <x v="4"/>
    <x v="1"/>
    <n v="1"/>
    <n v="1"/>
    <n v="225899"/>
    <n v="0"/>
    <n v="0"/>
    <n v="1"/>
  </r>
  <r>
    <x v="9"/>
    <x v="0"/>
    <x v="4"/>
    <n v="90700"/>
    <x v="2"/>
    <x v="1"/>
    <n v="56"/>
    <n v="56"/>
    <n v="689171"/>
    <n v="0.1"/>
    <n v="0.1"/>
    <n v="1"/>
  </r>
  <r>
    <x v="9"/>
    <x v="0"/>
    <x v="4"/>
    <n v="90715"/>
    <x v="3"/>
    <x v="1"/>
    <n v="17"/>
    <n v="16"/>
    <n v="689171"/>
    <n v="0"/>
    <n v="0"/>
    <n v="1.1000000000000001"/>
  </r>
  <r>
    <x v="9"/>
    <x v="0"/>
    <x v="4"/>
    <n v="90721"/>
    <x v="4"/>
    <x v="1"/>
    <n v="1"/>
    <n v="1"/>
    <n v="689171"/>
    <n v="0"/>
    <n v="0"/>
    <n v="1"/>
  </r>
  <r>
    <x v="9"/>
    <x v="0"/>
    <x v="4"/>
    <n v="90723"/>
    <x v="5"/>
    <x v="1"/>
    <n v="11"/>
    <n v="11"/>
    <n v="689171"/>
    <n v="0"/>
    <n v="0"/>
    <n v="1"/>
  </r>
  <r>
    <x v="9"/>
    <x v="0"/>
    <x v="5"/>
    <n v="90698"/>
    <x v="1"/>
    <x v="1"/>
    <n v="1"/>
    <n v="1"/>
    <n v="689949"/>
    <n v="0"/>
    <n v="0"/>
    <n v="1"/>
  </r>
  <r>
    <x v="9"/>
    <x v="0"/>
    <x v="5"/>
    <n v="90700"/>
    <x v="2"/>
    <x v="1"/>
    <n v="42"/>
    <n v="37"/>
    <n v="689949"/>
    <n v="0.1"/>
    <n v="0.1"/>
    <n v="1.1000000000000001"/>
  </r>
  <r>
    <x v="9"/>
    <x v="0"/>
    <x v="5"/>
    <n v="90715"/>
    <x v="3"/>
    <x v="1"/>
    <n v="23"/>
    <n v="23"/>
    <n v="689949"/>
    <n v="0"/>
    <n v="0"/>
    <n v="1"/>
  </r>
  <r>
    <x v="9"/>
    <x v="0"/>
    <x v="5"/>
    <n v="90723"/>
    <x v="5"/>
    <x v="1"/>
    <n v="1"/>
    <n v="1"/>
    <n v="689949"/>
    <n v="0"/>
    <n v="0"/>
    <n v="1"/>
  </r>
  <r>
    <x v="9"/>
    <x v="0"/>
    <x v="6"/>
    <n v="90698"/>
    <x v="1"/>
    <x v="1"/>
    <n v="5"/>
    <n v="4"/>
    <n v="673128"/>
    <n v="0"/>
    <n v="0"/>
    <n v="1.2"/>
  </r>
  <r>
    <x v="9"/>
    <x v="0"/>
    <x v="6"/>
    <n v="90700"/>
    <x v="2"/>
    <x v="1"/>
    <n v="42"/>
    <n v="38"/>
    <n v="673128"/>
    <n v="0.1"/>
    <n v="0.1"/>
    <n v="1.1000000000000001"/>
  </r>
  <r>
    <x v="9"/>
    <x v="0"/>
    <x v="6"/>
    <n v="90715"/>
    <x v="3"/>
    <x v="1"/>
    <n v="49"/>
    <n v="47"/>
    <n v="673128"/>
    <n v="0.1"/>
    <n v="0.1"/>
    <n v="1"/>
  </r>
  <r>
    <x v="9"/>
    <x v="0"/>
    <x v="6"/>
    <n v="90721"/>
    <x v="4"/>
    <x v="1"/>
    <n v="11"/>
    <n v="9"/>
    <n v="673128"/>
    <n v="0"/>
    <n v="0"/>
    <n v="1.2"/>
  </r>
  <r>
    <x v="9"/>
    <x v="0"/>
    <x v="6"/>
    <n v="90723"/>
    <x v="5"/>
    <x v="1"/>
    <n v="1"/>
    <n v="1"/>
    <n v="673128"/>
    <n v="0"/>
    <n v="0"/>
    <n v="1"/>
  </r>
  <r>
    <x v="9"/>
    <x v="0"/>
    <x v="3"/>
    <n v="90698"/>
    <x v="1"/>
    <x v="1"/>
    <n v="10"/>
    <n v="7"/>
    <n v="683319"/>
    <n v="0"/>
    <n v="0"/>
    <n v="1.4"/>
  </r>
  <r>
    <x v="9"/>
    <x v="0"/>
    <x v="3"/>
    <n v="90700"/>
    <x v="2"/>
    <x v="1"/>
    <n v="71"/>
    <n v="70"/>
    <n v="683319"/>
    <n v="0.1"/>
    <n v="0.1"/>
    <n v="1"/>
  </r>
  <r>
    <x v="9"/>
    <x v="0"/>
    <x v="3"/>
    <n v="90715"/>
    <x v="3"/>
    <x v="1"/>
    <n v="216"/>
    <n v="212"/>
    <n v="683319"/>
    <n v="0.3"/>
    <n v="0.3"/>
    <n v="1"/>
  </r>
  <r>
    <x v="9"/>
    <x v="0"/>
    <x v="3"/>
    <n v="90721"/>
    <x v="4"/>
    <x v="1"/>
    <n v="14"/>
    <n v="14"/>
    <n v="683319"/>
    <n v="0"/>
    <n v="0"/>
    <n v="1"/>
  </r>
  <r>
    <x v="9"/>
    <x v="0"/>
    <x v="0"/>
    <n v="90698"/>
    <x v="1"/>
    <x v="1"/>
    <n v="5"/>
    <n v="5"/>
    <n v="689942"/>
    <n v="0"/>
    <n v="0"/>
    <n v="1"/>
  </r>
  <r>
    <x v="9"/>
    <x v="0"/>
    <x v="0"/>
    <n v="90700"/>
    <x v="2"/>
    <x v="1"/>
    <n v="40"/>
    <n v="37"/>
    <n v="689942"/>
    <n v="0.1"/>
    <n v="0.1"/>
    <n v="1.1000000000000001"/>
  </r>
  <r>
    <x v="9"/>
    <x v="0"/>
    <x v="0"/>
    <n v="90715"/>
    <x v="3"/>
    <x v="1"/>
    <n v="405"/>
    <n v="351"/>
    <n v="689942"/>
    <n v="0.5"/>
    <n v="0.6"/>
    <n v="1.2"/>
  </r>
  <r>
    <x v="9"/>
    <x v="0"/>
    <x v="0"/>
    <n v="90721"/>
    <x v="4"/>
    <x v="1"/>
    <n v="5"/>
    <n v="4"/>
    <n v="689942"/>
    <n v="0"/>
    <n v="0"/>
    <n v="1.2"/>
  </r>
  <r>
    <x v="9"/>
    <x v="0"/>
    <x v="1"/>
    <n v="90698"/>
    <x v="1"/>
    <x v="1"/>
    <n v="8"/>
    <n v="8"/>
    <n v="700673"/>
    <n v="0"/>
    <n v="0"/>
    <n v="1"/>
  </r>
  <r>
    <x v="9"/>
    <x v="0"/>
    <x v="1"/>
    <n v="90700"/>
    <x v="2"/>
    <x v="1"/>
    <n v="27"/>
    <n v="27"/>
    <n v="700673"/>
    <n v="0"/>
    <n v="0"/>
    <n v="1"/>
  </r>
  <r>
    <x v="9"/>
    <x v="0"/>
    <x v="1"/>
    <n v="90715"/>
    <x v="3"/>
    <x v="1"/>
    <n v="428"/>
    <n v="423"/>
    <n v="700673"/>
    <n v="0.6"/>
    <n v="0.6"/>
    <n v="1"/>
  </r>
  <r>
    <x v="9"/>
    <x v="0"/>
    <x v="1"/>
    <n v="90721"/>
    <x v="4"/>
    <x v="1"/>
    <n v="5"/>
    <n v="5"/>
    <n v="700673"/>
    <n v="0"/>
    <n v="0"/>
    <n v="1"/>
  </r>
  <r>
    <x v="9"/>
    <x v="0"/>
    <x v="1"/>
    <n v="90723"/>
    <x v="5"/>
    <x v="1"/>
    <n v="1"/>
    <n v="1"/>
    <n v="700673"/>
    <n v="0"/>
    <n v="0"/>
    <n v="1"/>
  </r>
  <r>
    <x v="9"/>
    <x v="0"/>
    <x v="2"/>
    <n v="90698"/>
    <x v="1"/>
    <x v="1"/>
    <n v="6"/>
    <n v="6"/>
    <n v="715593"/>
    <n v="0"/>
    <n v="0"/>
    <n v="1"/>
  </r>
  <r>
    <x v="9"/>
    <x v="0"/>
    <x v="2"/>
    <n v="90700"/>
    <x v="2"/>
    <x v="1"/>
    <n v="26"/>
    <n v="25"/>
    <n v="715593"/>
    <n v="0"/>
    <n v="0"/>
    <n v="1"/>
  </r>
  <r>
    <x v="9"/>
    <x v="0"/>
    <x v="2"/>
    <n v="90715"/>
    <x v="3"/>
    <x v="1"/>
    <n v="469"/>
    <n v="467"/>
    <n v="715593"/>
    <n v="0.7"/>
    <n v="0.7"/>
    <n v="1"/>
  </r>
  <r>
    <x v="9"/>
    <x v="0"/>
    <x v="2"/>
    <n v="90721"/>
    <x v="4"/>
    <x v="1"/>
    <n v="4"/>
    <n v="4"/>
    <n v="715593"/>
    <n v="0"/>
    <n v="0"/>
    <n v="1"/>
  </r>
  <r>
    <x v="9"/>
    <x v="1"/>
    <x v="4"/>
    <n v="90700"/>
    <x v="2"/>
    <x v="1"/>
    <n v="34"/>
    <n v="33"/>
    <n v="398629"/>
    <n v="0.1"/>
    <n v="0.1"/>
    <n v="1"/>
  </r>
  <r>
    <x v="9"/>
    <x v="1"/>
    <x v="4"/>
    <n v="90715"/>
    <x v="3"/>
    <x v="1"/>
    <n v="5"/>
    <n v="5"/>
    <n v="398629"/>
    <n v="0"/>
    <n v="0"/>
    <n v="1"/>
  </r>
  <r>
    <x v="9"/>
    <x v="1"/>
    <x v="4"/>
    <n v="90723"/>
    <x v="5"/>
    <x v="1"/>
    <n v="3"/>
    <n v="3"/>
    <n v="398629"/>
    <n v="0"/>
    <n v="0"/>
    <n v="1"/>
  </r>
  <r>
    <x v="9"/>
    <x v="1"/>
    <x v="5"/>
    <n v="90698"/>
    <x v="1"/>
    <x v="1"/>
    <n v="4"/>
    <n v="4"/>
    <n v="410807"/>
    <n v="0"/>
    <n v="0"/>
    <n v="1"/>
  </r>
  <r>
    <x v="9"/>
    <x v="1"/>
    <x v="5"/>
    <n v="90700"/>
    <x v="2"/>
    <x v="1"/>
    <n v="35"/>
    <n v="31"/>
    <n v="410807"/>
    <n v="0.1"/>
    <n v="0.1"/>
    <n v="1.1000000000000001"/>
  </r>
  <r>
    <x v="9"/>
    <x v="1"/>
    <x v="5"/>
    <n v="90715"/>
    <x v="3"/>
    <x v="1"/>
    <n v="18"/>
    <n v="17"/>
    <n v="410807"/>
    <n v="0"/>
    <n v="0"/>
    <n v="1.1000000000000001"/>
  </r>
  <r>
    <x v="9"/>
    <x v="1"/>
    <x v="6"/>
    <n v="90698"/>
    <x v="1"/>
    <x v="1"/>
    <n v="2"/>
    <n v="2"/>
    <n v="408535"/>
    <n v="0"/>
    <n v="0"/>
    <n v="1"/>
  </r>
  <r>
    <x v="9"/>
    <x v="1"/>
    <x v="6"/>
    <n v="90700"/>
    <x v="2"/>
    <x v="1"/>
    <n v="24"/>
    <n v="22"/>
    <n v="408535"/>
    <n v="0.1"/>
    <n v="0.1"/>
    <n v="1.1000000000000001"/>
  </r>
  <r>
    <x v="9"/>
    <x v="1"/>
    <x v="6"/>
    <n v="90715"/>
    <x v="3"/>
    <x v="1"/>
    <n v="35"/>
    <n v="34"/>
    <n v="408535"/>
    <n v="0.1"/>
    <n v="0.1"/>
    <n v="1"/>
  </r>
  <r>
    <x v="9"/>
    <x v="1"/>
    <x v="6"/>
    <n v="90721"/>
    <x v="4"/>
    <x v="1"/>
    <n v="9"/>
    <n v="8"/>
    <n v="408535"/>
    <n v="0"/>
    <n v="0"/>
    <n v="1.1000000000000001"/>
  </r>
  <r>
    <x v="9"/>
    <x v="1"/>
    <x v="3"/>
    <n v="90698"/>
    <x v="1"/>
    <x v="1"/>
    <n v="9"/>
    <n v="8"/>
    <n v="426867"/>
    <n v="0"/>
    <n v="0"/>
    <n v="1.1000000000000001"/>
  </r>
  <r>
    <x v="9"/>
    <x v="1"/>
    <x v="3"/>
    <n v="90700"/>
    <x v="2"/>
    <x v="1"/>
    <n v="33"/>
    <n v="32"/>
    <n v="426867"/>
    <n v="0.1"/>
    <n v="0.1"/>
    <n v="1"/>
  </r>
  <r>
    <x v="9"/>
    <x v="1"/>
    <x v="3"/>
    <n v="90715"/>
    <x v="3"/>
    <x v="1"/>
    <n v="134"/>
    <n v="133"/>
    <n v="426867"/>
    <n v="0.3"/>
    <n v="0.3"/>
    <n v="1"/>
  </r>
  <r>
    <x v="9"/>
    <x v="1"/>
    <x v="3"/>
    <n v="90721"/>
    <x v="4"/>
    <x v="1"/>
    <n v="10"/>
    <n v="10"/>
    <n v="426867"/>
    <n v="0"/>
    <n v="0"/>
    <n v="1"/>
  </r>
  <r>
    <x v="9"/>
    <x v="1"/>
    <x v="0"/>
    <n v="90698"/>
    <x v="1"/>
    <x v="1"/>
    <n v="9"/>
    <n v="9"/>
    <n v="441607"/>
    <n v="0"/>
    <n v="0"/>
    <n v="1"/>
  </r>
  <r>
    <x v="9"/>
    <x v="1"/>
    <x v="0"/>
    <n v="90700"/>
    <x v="2"/>
    <x v="1"/>
    <n v="25"/>
    <n v="25"/>
    <n v="441607"/>
    <n v="0.1"/>
    <n v="0.1"/>
    <n v="1"/>
  </r>
  <r>
    <x v="9"/>
    <x v="1"/>
    <x v="0"/>
    <n v="90715"/>
    <x v="3"/>
    <x v="1"/>
    <n v="263"/>
    <n v="232"/>
    <n v="441607"/>
    <n v="0.5"/>
    <n v="0.6"/>
    <n v="1.1000000000000001"/>
  </r>
  <r>
    <x v="9"/>
    <x v="1"/>
    <x v="0"/>
    <n v="90721"/>
    <x v="4"/>
    <x v="1"/>
    <n v="1"/>
    <n v="1"/>
    <n v="441607"/>
    <n v="0"/>
    <n v="0"/>
    <n v="1"/>
  </r>
  <r>
    <x v="9"/>
    <x v="1"/>
    <x v="1"/>
    <n v="90698"/>
    <x v="1"/>
    <x v="1"/>
    <n v="7"/>
    <n v="7"/>
    <n v="462700"/>
    <n v="0"/>
    <n v="0"/>
    <n v="1"/>
  </r>
  <r>
    <x v="9"/>
    <x v="1"/>
    <x v="1"/>
    <n v="90700"/>
    <x v="2"/>
    <x v="1"/>
    <n v="19"/>
    <n v="18"/>
    <n v="462700"/>
    <n v="0"/>
    <n v="0"/>
    <n v="1.1000000000000001"/>
  </r>
  <r>
    <x v="9"/>
    <x v="1"/>
    <x v="1"/>
    <n v="90715"/>
    <x v="3"/>
    <x v="1"/>
    <n v="303"/>
    <n v="300"/>
    <n v="462700"/>
    <n v="0.6"/>
    <n v="0.7"/>
    <n v="1"/>
  </r>
  <r>
    <x v="9"/>
    <x v="1"/>
    <x v="1"/>
    <n v="90721"/>
    <x v="4"/>
    <x v="1"/>
    <n v="1"/>
    <n v="1"/>
    <n v="462700"/>
    <n v="0"/>
    <n v="0"/>
    <n v="1"/>
  </r>
  <r>
    <x v="9"/>
    <x v="1"/>
    <x v="2"/>
    <n v="90698"/>
    <x v="1"/>
    <x v="1"/>
    <n v="4"/>
    <n v="4"/>
    <n v="481785"/>
    <n v="0"/>
    <n v="0"/>
    <n v="1"/>
  </r>
  <r>
    <x v="9"/>
    <x v="1"/>
    <x v="2"/>
    <n v="90700"/>
    <x v="2"/>
    <x v="1"/>
    <n v="17"/>
    <n v="17"/>
    <n v="481785"/>
    <n v="0"/>
    <n v="0"/>
    <n v="1"/>
  </r>
  <r>
    <x v="9"/>
    <x v="1"/>
    <x v="2"/>
    <n v="90715"/>
    <x v="3"/>
    <x v="1"/>
    <n v="394"/>
    <n v="391"/>
    <n v="481785"/>
    <n v="0.8"/>
    <n v="0.8"/>
    <n v="1"/>
  </r>
  <r>
    <x v="9"/>
    <x v="1"/>
    <x v="2"/>
    <n v="90721"/>
    <x v="4"/>
    <x v="1"/>
    <n v="1"/>
    <n v="1"/>
    <n v="481785"/>
    <n v="0"/>
    <n v="0"/>
    <n v="1"/>
  </r>
</pivotCacheRecords>
</file>

<file path=xl/pivotCache/pivotCacheRecords2.xml><?xml version="1.0" encoding="utf-8"?>
<pivotCacheRecords xmlns="http://schemas.openxmlformats.org/spreadsheetml/2006/main" xmlns:r="http://schemas.openxmlformats.org/officeDocument/2006/relationships" count="2306">
  <r>
    <x v="0"/>
    <x v="0"/>
    <x v="0"/>
    <n v="90648"/>
    <x v="0"/>
    <x v="0"/>
    <n v="3290"/>
    <n v="1923"/>
    <n v="4298"/>
    <n v="447.4"/>
    <n v="765.5"/>
    <n v="1.7"/>
  </r>
  <r>
    <x v="0"/>
    <x v="0"/>
    <x v="0"/>
    <n v="90698"/>
    <x v="1"/>
    <x v="0"/>
    <n v="638"/>
    <n v="478"/>
    <n v="4298"/>
    <n v="111.2"/>
    <n v="148.4"/>
    <n v="1.3"/>
  </r>
  <r>
    <x v="0"/>
    <x v="0"/>
    <x v="0"/>
    <n v="90700"/>
    <x v="2"/>
    <x v="0"/>
    <n v="5299"/>
    <n v="3555"/>
    <n v="4298"/>
    <n v="827.1"/>
    <n v="1232.9000000000001"/>
    <n v="1.5"/>
  </r>
  <r>
    <x v="0"/>
    <x v="0"/>
    <x v="0"/>
    <n v="90715"/>
    <x v="3"/>
    <x v="0"/>
    <n v="6"/>
    <n v="6"/>
    <n v="4298"/>
    <n v="1.4"/>
    <n v="1.4"/>
    <n v="1"/>
  </r>
  <r>
    <x v="0"/>
    <x v="0"/>
    <x v="0"/>
    <n v="90721"/>
    <x v="4"/>
    <x v="0"/>
    <n v="115"/>
    <n v="115"/>
    <n v="4298"/>
    <n v="26.8"/>
    <n v="26.8"/>
    <n v="1"/>
  </r>
  <r>
    <x v="0"/>
    <x v="0"/>
    <x v="0"/>
    <n v="90723"/>
    <x v="5"/>
    <x v="0"/>
    <n v="2195"/>
    <n v="1189"/>
    <n v="4298"/>
    <n v="276.60000000000002"/>
    <n v="510.7"/>
    <n v="1.8"/>
  </r>
  <r>
    <x v="0"/>
    <x v="0"/>
    <x v="1"/>
    <n v="90648"/>
    <x v="0"/>
    <x v="0"/>
    <n v="2718"/>
    <n v="1724"/>
    <n v="7150"/>
    <n v="241.1"/>
    <n v="380.1"/>
    <n v="1.6"/>
  </r>
  <r>
    <x v="0"/>
    <x v="0"/>
    <x v="1"/>
    <n v="90696"/>
    <x v="6"/>
    <x v="0"/>
    <n v="5"/>
    <n v="4"/>
    <n v="7150"/>
    <n v="0.6"/>
    <n v="0.7"/>
    <n v="1.2"/>
  </r>
  <r>
    <x v="0"/>
    <x v="0"/>
    <x v="1"/>
    <n v="90698"/>
    <x v="1"/>
    <x v="0"/>
    <n v="3935"/>
    <n v="2183"/>
    <n v="7150"/>
    <n v="305.3"/>
    <n v="550.29999999999995"/>
    <n v="1.8"/>
  </r>
  <r>
    <x v="0"/>
    <x v="0"/>
    <x v="1"/>
    <n v="90700"/>
    <x v="2"/>
    <x v="0"/>
    <n v="3418"/>
    <n v="2469"/>
    <n v="7150"/>
    <n v="345.3"/>
    <n v="478"/>
    <n v="1.4"/>
  </r>
  <r>
    <x v="0"/>
    <x v="0"/>
    <x v="1"/>
    <n v="90715"/>
    <x v="3"/>
    <x v="0"/>
    <n v="7"/>
    <n v="7"/>
    <n v="7150"/>
    <n v="1"/>
    <n v="1"/>
    <n v="1"/>
  </r>
  <r>
    <x v="0"/>
    <x v="0"/>
    <x v="1"/>
    <n v="90721"/>
    <x v="4"/>
    <x v="0"/>
    <n v="26"/>
    <n v="24"/>
    <n v="7150"/>
    <n v="3.4"/>
    <n v="3.6"/>
    <n v="1.1000000000000001"/>
  </r>
  <r>
    <x v="0"/>
    <x v="0"/>
    <x v="1"/>
    <n v="90723"/>
    <x v="5"/>
    <x v="0"/>
    <n v="1533"/>
    <n v="898"/>
    <n v="7150"/>
    <n v="125.6"/>
    <n v="214.4"/>
    <n v="1.7"/>
  </r>
  <r>
    <x v="0"/>
    <x v="0"/>
    <x v="2"/>
    <n v="90648"/>
    <x v="0"/>
    <x v="0"/>
    <n v="1297"/>
    <n v="1071"/>
    <n v="5309"/>
    <n v="201.7"/>
    <n v="244.3"/>
    <n v="1.2"/>
  </r>
  <r>
    <x v="0"/>
    <x v="0"/>
    <x v="2"/>
    <n v="90696"/>
    <x v="6"/>
    <x v="0"/>
    <n v="2"/>
    <n v="2"/>
    <n v="5309"/>
    <n v="0.4"/>
    <n v="0.4"/>
    <n v="1"/>
  </r>
  <r>
    <x v="0"/>
    <x v="0"/>
    <x v="2"/>
    <n v="90698"/>
    <x v="1"/>
    <x v="0"/>
    <n v="1328"/>
    <n v="935"/>
    <n v="5309"/>
    <n v="176.1"/>
    <n v="250.1"/>
    <n v="1.4"/>
  </r>
  <r>
    <x v="0"/>
    <x v="0"/>
    <x v="2"/>
    <n v="90700"/>
    <x v="2"/>
    <x v="0"/>
    <n v="1844"/>
    <n v="1644"/>
    <n v="5309"/>
    <n v="309.7"/>
    <n v="347.3"/>
    <n v="1.1000000000000001"/>
  </r>
  <r>
    <x v="0"/>
    <x v="0"/>
    <x v="2"/>
    <n v="90715"/>
    <x v="3"/>
    <x v="0"/>
    <n v="5"/>
    <n v="5"/>
    <n v="5309"/>
    <n v="0.9"/>
    <n v="0.9"/>
    <n v="1"/>
  </r>
  <r>
    <x v="0"/>
    <x v="0"/>
    <x v="2"/>
    <n v="90721"/>
    <x v="4"/>
    <x v="0"/>
    <n v="30"/>
    <n v="30"/>
    <n v="5309"/>
    <n v="5.7"/>
    <n v="5.7"/>
    <n v="1"/>
  </r>
  <r>
    <x v="0"/>
    <x v="0"/>
    <x v="2"/>
    <n v="90723"/>
    <x v="5"/>
    <x v="0"/>
    <n v="241"/>
    <n v="166"/>
    <n v="5309"/>
    <n v="31.3"/>
    <n v="45.4"/>
    <n v="1.5"/>
  </r>
  <r>
    <x v="0"/>
    <x v="1"/>
    <x v="0"/>
    <n v="90648"/>
    <x v="0"/>
    <x v="0"/>
    <n v="3352"/>
    <n v="1946"/>
    <n v="4410"/>
    <n v="441.3"/>
    <n v="760.1"/>
    <n v="1.7"/>
  </r>
  <r>
    <x v="0"/>
    <x v="1"/>
    <x v="0"/>
    <n v="90696"/>
    <x v="6"/>
    <x v="0"/>
    <n v="1"/>
    <n v="1"/>
    <n v="4410"/>
    <n v="0.2"/>
    <n v="0.2"/>
    <n v="1"/>
  </r>
  <r>
    <x v="0"/>
    <x v="1"/>
    <x v="0"/>
    <n v="90698"/>
    <x v="1"/>
    <x v="0"/>
    <n v="647"/>
    <n v="508"/>
    <n v="4410"/>
    <n v="115.2"/>
    <n v="146.69999999999999"/>
    <n v="1.3"/>
  </r>
  <r>
    <x v="0"/>
    <x v="1"/>
    <x v="0"/>
    <n v="90700"/>
    <x v="2"/>
    <x v="0"/>
    <n v="5487"/>
    <n v="3713"/>
    <n v="4410"/>
    <n v="842"/>
    <n v="1244.2"/>
    <n v="1.5"/>
  </r>
  <r>
    <x v="0"/>
    <x v="1"/>
    <x v="0"/>
    <n v="90715"/>
    <x v="3"/>
    <x v="0"/>
    <n v="14"/>
    <n v="14"/>
    <n v="4410"/>
    <n v="3.2"/>
    <n v="3.2"/>
    <n v="1"/>
  </r>
  <r>
    <x v="0"/>
    <x v="1"/>
    <x v="0"/>
    <n v="90721"/>
    <x v="4"/>
    <x v="0"/>
    <n v="119"/>
    <n v="119"/>
    <n v="4410"/>
    <n v="27"/>
    <n v="27"/>
    <n v="1"/>
  </r>
  <r>
    <x v="0"/>
    <x v="1"/>
    <x v="0"/>
    <n v="90723"/>
    <x v="5"/>
    <x v="0"/>
    <n v="2123"/>
    <n v="1172"/>
    <n v="4410"/>
    <n v="265.8"/>
    <n v="481.4"/>
    <n v="1.8"/>
  </r>
  <r>
    <x v="0"/>
    <x v="1"/>
    <x v="1"/>
    <n v="90648"/>
    <x v="0"/>
    <x v="0"/>
    <n v="2831"/>
    <n v="1799"/>
    <n v="7285"/>
    <n v="246.9"/>
    <n v="388.6"/>
    <n v="1.6"/>
  </r>
  <r>
    <x v="0"/>
    <x v="1"/>
    <x v="1"/>
    <n v="90696"/>
    <x v="6"/>
    <x v="0"/>
    <n v="11"/>
    <n v="10"/>
    <n v="7285"/>
    <n v="1.4"/>
    <n v="1.5"/>
    <n v="1.1000000000000001"/>
  </r>
  <r>
    <x v="0"/>
    <x v="1"/>
    <x v="1"/>
    <n v="90698"/>
    <x v="1"/>
    <x v="0"/>
    <n v="4092"/>
    <n v="2288"/>
    <n v="7285"/>
    <n v="314.10000000000002"/>
    <n v="561.70000000000005"/>
    <n v="1.8"/>
  </r>
  <r>
    <x v="0"/>
    <x v="1"/>
    <x v="1"/>
    <n v="90700"/>
    <x v="2"/>
    <x v="0"/>
    <n v="3488"/>
    <n v="2493"/>
    <n v="7285"/>
    <n v="342.2"/>
    <n v="478.8"/>
    <n v="1.4"/>
  </r>
  <r>
    <x v="0"/>
    <x v="1"/>
    <x v="1"/>
    <n v="90715"/>
    <x v="3"/>
    <x v="0"/>
    <n v="4"/>
    <n v="4"/>
    <n v="7285"/>
    <n v="0.5"/>
    <n v="0.5"/>
    <n v="1"/>
  </r>
  <r>
    <x v="0"/>
    <x v="1"/>
    <x v="1"/>
    <n v="90721"/>
    <x v="4"/>
    <x v="0"/>
    <n v="15"/>
    <n v="13"/>
    <n v="7285"/>
    <n v="1.8"/>
    <n v="2.1"/>
    <n v="1.2"/>
  </r>
  <r>
    <x v="0"/>
    <x v="1"/>
    <x v="1"/>
    <n v="90723"/>
    <x v="5"/>
    <x v="0"/>
    <n v="1570"/>
    <n v="905"/>
    <n v="7285"/>
    <n v="124.2"/>
    <n v="215.5"/>
    <n v="1.7"/>
  </r>
  <r>
    <x v="0"/>
    <x v="1"/>
    <x v="2"/>
    <n v="90648"/>
    <x v="0"/>
    <x v="0"/>
    <n v="1441"/>
    <n v="1216"/>
    <n v="5574"/>
    <n v="218.2"/>
    <n v="258.5"/>
    <n v="1.2"/>
  </r>
  <r>
    <x v="0"/>
    <x v="1"/>
    <x v="2"/>
    <n v="90696"/>
    <x v="6"/>
    <x v="0"/>
    <n v="4"/>
    <n v="4"/>
    <n v="5574"/>
    <n v="0.7"/>
    <n v="0.7"/>
    <n v="1"/>
  </r>
  <r>
    <x v="0"/>
    <x v="1"/>
    <x v="2"/>
    <n v="90698"/>
    <x v="1"/>
    <x v="0"/>
    <n v="1433"/>
    <n v="1009"/>
    <n v="5574"/>
    <n v="181"/>
    <n v="257.10000000000002"/>
    <n v="1.4"/>
  </r>
  <r>
    <x v="0"/>
    <x v="1"/>
    <x v="2"/>
    <n v="90700"/>
    <x v="2"/>
    <x v="0"/>
    <n v="1987"/>
    <n v="1794"/>
    <n v="5574"/>
    <n v="321.89999999999998"/>
    <n v="356.5"/>
    <n v="1.1000000000000001"/>
  </r>
  <r>
    <x v="0"/>
    <x v="1"/>
    <x v="2"/>
    <n v="90715"/>
    <x v="3"/>
    <x v="0"/>
    <n v="5"/>
    <n v="5"/>
    <n v="5574"/>
    <n v="0.9"/>
    <n v="0.9"/>
    <n v="1"/>
  </r>
  <r>
    <x v="0"/>
    <x v="1"/>
    <x v="2"/>
    <n v="90721"/>
    <x v="4"/>
    <x v="0"/>
    <n v="20"/>
    <n v="20"/>
    <n v="5574"/>
    <n v="3.6"/>
    <n v="3.6"/>
    <n v="1"/>
  </r>
  <r>
    <x v="0"/>
    <x v="1"/>
    <x v="2"/>
    <n v="90723"/>
    <x v="5"/>
    <x v="0"/>
    <n v="272"/>
    <n v="198"/>
    <n v="5574"/>
    <n v="35.5"/>
    <n v="48.8"/>
    <n v="1.4"/>
  </r>
  <r>
    <x v="0"/>
    <x v="0"/>
    <x v="3"/>
    <n v="90648"/>
    <x v="0"/>
    <x v="0"/>
    <n v="4804"/>
    <n v="3412"/>
    <m/>
    <m/>
    <m/>
    <n v="1.4"/>
  </r>
  <r>
    <x v="0"/>
    <x v="0"/>
    <x v="3"/>
    <n v="90698"/>
    <x v="1"/>
    <x v="0"/>
    <n v="3"/>
    <n v="3"/>
    <m/>
    <m/>
    <m/>
    <n v="1"/>
  </r>
  <r>
    <x v="0"/>
    <x v="0"/>
    <x v="3"/>
    <n v="90700"/>
    <x v="2"/>
    <x v="0"/>
    <n v="12041"/>
    <n v="8588"/>
    <m/>
    <m/>
    <m/>
    <n v="1.4"/>
  </r>
  <r>
    <x v="0"/>
    <x v="0"/>
    <x v="3"/>
    <n v="90715"/>
    <x v="3"/>
    <x v="0"/>
    <n v="3"/>
    <n v="3"/>
    <m/>
    <m/>
    <m/>
    <n v="1"/>
  </r>
  <r>
    <x v="0"/>
    <x v="0"/>
    <x v="3"/>
    <n v="90721"/>
    <x v="4"/>
    <x v="0"/>
    <n v="589"/>
    <n v="581"/>
    <m/>
    <m/>
    <m/>
    <n v="1"/>
  </r>
  <r>
    <x v="0"/>
    <x v="0"/>
    <x v="3"/>
    <n v="90723"/>
    <x v="5"/>
    <x v="0"/>
    <n v="4409"/>
    <n v="2830"/>
    <m/>
    <m/>
    <m/>
    <n v="1.6"/>
  </r>
  <r>
    <x v="0"/>
    <x v="0"/>
    <x v="0"/>
    <n v="90648"/>
    <x v="0"/>
    <x v="0"/>
    <n v="11579"/>
    <n v="6805"/>
    <n v="18729"/>
    <n v="363.3"/>
    <n v="618.20000000000005"/>
    <n v="1.7"/>
  </r>
  <r>
    <x v="0"/>
    <x v="0"/>
    <x v="0"/>
    <n v="90696"/>
    <x v="6"/>
    <x v="0"/>
    <n v="3"/>
    <n v="3"/>
    <n v="18729"/>
    <n v="0.2"/>
    <n v="0.2"/>
    <n v="1"/>
  </r>
  <r>
    <x v="0"/>
    <x v="0"/>
    <x v="0"/>
    <n v="90698"/>
    <x v="1"/>
    <x v="0"/>
    <n v="2134"/>
    <n v="1601"/>
    <n v="18729"/>
    <n v="85.5"/>
    <n v="113.9"/>
    <n v="1.3"/>
  </r>
  <r>
    <x v="0"/>
    <x v="0"/>
    <x v="0"/>
    <n v="90700"/>
    <x v="2"/>
    <x v="0"/>
    <n v="18137"/>
    <n v="12342"/>
    <n v="18729"/>
    <n v="659"/>
    <n v="968.4"/>
    <n v="1.5"/>
  </r>
  <r>
    <x v="0"/>
    <x v="0"/>
    <x v="0"/>
    <n v="90715"/>
    <x v="3"/>
    <x v="0"/>
    <n v="5"/>
    <n v="5"/>
    <n v="18729"/>
    <n v="0.3"/>
    <n v="0.3"/>
    <n v="1"/>
  </r>
  <r>
    <x v="0"/>
    <x v="0"/>
    <x v="0"/>
    <n v="90721"/>
    <x v="4"/>
    <x v="0"/>
    <n v="482"/>
    <n v="478"/>
    <n v="18729"/>
    <n v="25.5"/>
    <n v="25.7"/>
    <n v="1"/>
  </r>
  <r>
    <x v="0"/>
    <x v="0"/>
    <x v="0"/>
    <n v="90723"/>
    <x v="5"/>
    <x v="0"/>
    <n v="7935"/>
    <n v="4408"/>
    <n v="18729"/>
    <n v="235.4"/>
    <n v="423.7"/>
    <n v="1.8"/>
  </r>
  <r>
    <x v="0"/>
    <x v="0"/>
    <x v="1"/>
    <n v="90648"/>
    <x v="0"/>
    <x v="0"/>
    <n v="7507"/>
    <n v="4827"/>
    <n v="14725"/>
    <n v="327.8"/>
    <n v="509.8"/>
    <n v="1.6"/>
  </r>
  <r>
    <x v="0"/>
    <x v="0"/>
    <x v="1"/>
    <n v="90696"/>
    <x v="6"/>
    <x v="0"/>
    <n v="15"/>
    <n v="14"/>
    <n v="14725"/>
    <n v="1"/>
    <n v="1"/>
    <n v="1.1000000000000001"/>
  </r>
  <r>
    <x v="0"/>
    <x v="0"/>
    <x v="1"/>
    <n v="90698"/>
    <x v="1"/>
    <x v="0"/>
    <n v="10090"/>
    <n v="5666"/>
    <n v="14725"/>
    <n v="384.8"/>
    <n v="685.2"/>
    <n v="1.8"/>
  </r>
  <r>
    <x v="0"/>
    <x v="0"/>
    <x v="1"/>
    <n v="90700"/>
    <x v="2"/>
    <x v="0"/>
    <n v="9309"/>
    <n v="7209"/>
    <n v="14725"/>
    <n v="489.6"/>
    <n v="632.20000000000005"/>
    <n v="1.3"/>
  </r>
  <r>
    <x v="0"/>
    <x v="0"/>
    <x v="1"/>
    <n v="90715"/>
    <x v="3"/>
    <x v="0"/>
    <n v="5"/>
    <n v="5"/>
    <n v="14725"/>
    <n v="0.3"/>
    <n v="0.3"/>
    <n v="1"/>
  </r>
  <r>
    <x v="0"/>
    <x v="0"/>
    <x v="1"/>
    <n v="90721"/>
    <x v="4"/>
    <x v="0"/>
    <n v="55"/>
    <n v="51"/>
    <n v="14725"/>
    <n v="3.5"/>
    <n v="3.7"/>
    <n v="1.1000000000000001"/>
  </r>
  <r>
    <x v="0"/>
    <x v="0"/>
    <x v="1"/>
    <n v="90723"/>
    <x v="5"/>
    <x v="0"/>
    <n v="4426"/>
    <n v="2524"/>
    <n v="14725"/>
    <n v="171.4"/>
    <n v="300.60000000000002"/>
    <n v="1.8"/>
  </r>
  <r>
    <x v="0"/>
    <x v="0"/>
    <x v="2"/>
    <n v="90648"/>
    <x v="0"/>
    <x v="0"/>
    <n v="4985"/>
    <n v="3621"/>
    <n v="12318"/>
    <n v="294"/>
    <n v="404.7"/>
    <n v="1.4"/>
  </r>
  <r>
    <x v="0"/>
    <x v="0"/>
    <x v="2"/>
    <n v="90696"/>
    <x v="6"/>
    <x v="0"/>
    <n v="12"/>
    <n v="12"/>
    <n v="12318"/>
    <n v="1"/>
    <n v="1"/>
    <n v="1"/>
  </r>
  <r>
    <x v="0"/>
    <x v="0"/>
    <x v="2"/>
    <n v="90698"/>
    <x v="1"/>
    <x v="0"/>
    <n v="8553"/>
    <n v="5018"/>
    <n v="12318"/>
    <n v="407.4"/>
    <n v="694.3"/>
    <n v="1.7"/>
  </r>
  <r>
    <x v="0"/>
    <x v="0"/>
    <x v="2"/>
    <n v="90700"/>
    <x v="2"/>
    <x v="0"/>
    <n v="5423"/>
    <n v="4390"/>
    <n v="12318"/>
    <n v="356.4"/>
    <n v="440.3"/>
    <n v="1.2"/>
  </r>
  <r>
    <x v="0"/>
    <x v="0"/>
    <x v="2"/>
    <n v="90715"/>
    <x v="3"/>
    <x v="0"/>
    <n v="1"/>
    <n v="1"/>
    <n v="12318"/>
    <n v="0.1"/>
    <n v="0.1"/>
    <n v="1"/>
  </r>
  <r>
    <x v="0"/>
    <x v="0"/>
    <x v="2"/>
    <n v="90721"/>
    <x v="4"/>
    <x v="0"/>
    <n v="46"/>
    <n v="43"/>
    <n v="12318"/>
    <n v="3.5"/>
    <n v="3.7"/>
    <n v="1.1000000000000001"/>
  </r>
  <r>
    <x v="0"/>
    <x v="0"/>
    <x v="2"/>
    <n v="90723"/>
    <x v="5"/>
    <x v="0"/>
    <n v="2614"/>
    <n v="1533"/>
    <n v="12318"/>
    <n v="124.5"/>
    <n v="212.2"/>
    <n v="1.7"/>
  </r>
  <r>
    <x v="0"/>
    <x v="1"/>
    <x v="3"/>
    <n v="90648"/>
    <x v="0"/>
    <x v="0"/>
    <n v="5144"/>
    <n v="3635"/>
    <m/>
    <m/>
    <m/>
    <n v="1.4"/>
  </r>
  <r>
    <x v="0"/>
    <x v="1"/>
    <x v="3"/>
    <n v="90698"/>
    <x v="1"/>
    <x v="0"/>
    <n v="4"/>
    <n v="2"/>
    <m/>
    <m/>
    <m/>
    <n v="2"/>
  </r>
  <r>
    <x v="0"/>
    <x v="1"/>
    <x v="3"/>
    <n v="90700"/>
    <x v="2"/>
    <x v="0"/>
    <n v="12636"/>
    <n v="9111"/>
    <m/>
    <m/>
    <m/>
    <n v="1.4"/>
  </r>
  <r>
    <x v="0"/>
    <x v="1"/>
    <x v="3"/>
    <n v="90715"/>
    <x v="3"/>
    <x v="0"/>
    <n v="6"/>
    <n v="6"/>
    <m/>
    <m/>
    <m/>
    <n v="1"/>
  </r>
  <r>
    <x v="0"/>
    <x v="1"/>
    <x v="3"/>
    <n v="90721"/>
    <x v="4"/>
    <x v="0"/>
    <n v="598"/>
    <n v="593"/>
    <m/>
    <m/>
    <m/>
    <n v="1"/>
  </r>
  <r>
    <x v="0"/>
    <x v="1"/>
    <x v="3"/>
    <n v="90723"/>
    <x v="5"/>
    <x v="0"/>
    <n v="4619"/>
    <n v="2954"/>
    <m/>
    <m/>
    <m/>
    <n v="1.6"/>
  </r>
  <r>
    <x v="0"/>
    <x v="1"/>
    <x v="0"/>
    <n v="90648"/>
    <x v="0"/>
    <x v="0"/>
    <n v="11990"/>
    <n v="7113"/>
    <n v="19662"/>
    <n v="361.8"/>
    <n v="609.79999999999995"/>
    <n v="1.7"/>
  </r>
  <r>
    <x v="0"/>
    <x v="1"/>
    <x v="0"/>
    <n v="90698"/>
    <x v="1"/>
    <x v="0"/>
    <n v="2235"/>
    <n v="1668"/>
    <n v="19662"/>
    <n v="84.8"/>
    <n v="113.7"/>
    <n v="1.3"/>
  </r>
  <r>
    <x v="0"/>
    <x v="1"/>
    <x v="0"/>
    <n v="90700"/>
    <x v="2"/>
    <x v="0"/>
    <n v="19020"/>
    <n v="13001"/>
    <n v="19662"/>
    <n v="661.2"/>
    <n v="967.3"/>
    <n v="1.5"/>
  </r>
  <r>
    <x v="0"/>
    <x v="1"/>
    <x v="0"/>
    <n v="90715"/>
    <x v="3"/>
    <x v="0"/>
    <n v="6"/>
    <n v="6"/>
    <n v="19662"/>
    <n v="0.3"/>
    <n v="0.3"/>
    <n v="1"/>
  </r>
  <r>
    <x v="0"/>
    <x v="1"/>
    <x v="0"/>
    <n v="90721"/>
    <x v="4"/>
    <x v="0"/>
    <n v="488"/>
    <n v="481"/>
    <n v="19662"/>
    <n v="24.5"/>
    <n v="24.8"/>
    <n v="1"/>
  </r>
  <r>
    <x v="0"/>
    <x v="1"/>
    <x v="0"/>
    <n v="90723"/>
    <x v="5"/>
    <x v="0"/>
    <n v="8336"/>
    <n v="4685"/>
    <n v="19662"/>
    <n v="238.3"/>
    <n v="424"/>
    <n v="1.8"/>
  </r>
  <r>
    <x v="0"/>
    <x v="1"/>
    <x v="1"/>
    <n v="90648"/>
    <x v="0"/>
    <x v="0"/>
    <n v="7948"/>
    <n v="5124"/>
    <n v="15397"/>
    <n v="332.8"/>
    <n v="516.20000000000005"/>
    <n v="1.6"/>
  </r>
  <r>
    <x v="0"/>
    <x v="1"/>
    <x v="1"/>
    <n v="90696"/>
    <x v="6"/>
    <x v="0"/>
    <n v="15"/>
    <n v="14"/>
    <n v="15397"/>
    <n v="0.9"/>
    <n v="1"/>
    <n v="1.1000000000000001"/>
  </r>
  <r>
    <x v="0"/>
    <x v="1"/>
    <x v="1"/>
    <n v="90698"/>
    <x v="1"/>
    <x v="0"/>
    <n v="10779"/>
    <n v="5975"/>
    <n v="15397"/>
    <n v="388.1"/>
    <n v="700.1"/>
    <n v="1.8"/>
  </r>
  <r>
    <x v="0"/>
    <x v="1"/>
    <x v="1"/>
    <n v="90700"/>
    <x v="2"/>
    <x v="0"/>
    <n v="9817"/>
    <n v="7604"/>
    <n v="15397"/>
    <n v="493.9"/>
    <n v="637.6"/>
    <n v="1.3"/>
  </r>
  <r>
    <x v="0"/>
    <x v="1"/>
    <x v="1"/>
    <n v="90715"/>
    <x v="3"/>
    <x v="0"/>
    <n v="2"/>
    <n v="1"/>
    <n v="15397"/>
    <n v="0.1"/>
    <n v="0.1"/>
    <n v="2"/>
  </r>
  <r>
    <x v="0"/>
    <x v="1"/>
    <x v="1"/>
    <n v="90721"/>
    <x v="4"/>
    <x v="0"/>
    <n v="45"/>
    <n v="41"/>
    <n v="15397"/>
    <n v="2.7"/>
    <n v="2.9"/>
    <n v="1.1000000000000001"/>
  </r>
  <r>
    <x v="0"/>
    <x v="1"/>
    <x v="1"/>
    <n v="90723"/>
    <x v="5"/>
    <x v="0"/>
    <n v="4622"/>
    <n v="2659"/>
    <n v="15397"/>
    <n v="172.7"/>
    <n v="300.2"/>
    <n v="1.7"/>
  </r>
  <r>
    <x v="0"/>
    <x v="1"/>
    <x v="2"/>
    <n v="90648"/>
    <x v="0"/>
    <x v="0"/>
    <n v="5398"/>
    <n v="3912"/>
    <n v="13121"/>
    <n v="298.10000000000002"/>
    <n v="411.4"/>
    <n v="1.4"/>
  </r>
  <r>
    <x v="0"/>
    <x v="1"/>
    <x v="2"/>
    <n v="90696"/>
    <x v="6"/>
    <x v="0"/>
    <n v="12"/>
    <n v="11"/>
    <n v="13121"/>
    <n v="0.8"/>
    <n v="0.9"/>
    <n v="1.1000000000000001"/>
  </r>
  <r>
    <x v="0"/>
    <x v="1"/>
    <x v="2"/>
    <n v="90698"/>
    <x v="1"/>
    <x v="0"/>
    <n v="9227"/>
    <n v="5378"/>
    <n v="13121"/>
    <n v="409.9"/>
    <n v="703.2"/>
    <n v="1.7"/>
  </r>
  <r>
    <x v="0"/>
    <x v="1"/>
    <x v="2"/>
    <n v="90700"/>
    <x v="2"/>
    <x v="0"/>
    <n v="5773"/>
    <n v="4634"/>
    <n v="13121"/>
    <n v="353.2"/>
    <n v="440"/>
    <n v="1.2"/>
  </r>
  <r>
    <x v="0"/>
    <x v="1"/>
    <x v="2"/>
    <n v="90721"/>
    <x v="4"/>
    <x v="0"/>
    <n v="65"/>
    <n v="64"/>
    <n v="13121"/>
    <n v="4.9000000000000004"/>
    <n v="5"/>
    <n v="1"/>
  </r>
  <r>
    <x v="0"/>
    <x v="1"/>
    <x v="2"/>
    <n v="90723"/>
    <x v="5"/>
    <x v="0"/>
    <n v="2826"/>
    <n v="1653"/>
    <n v="13121"/>
    <n v="126"/>
    <n v="215.4"/>
    <n v="1.7"/>
  </r>
  <r>
    <x v="0"/>
    <x v="0"/>
    <x v="4"/>
    <n v="90648"/>
    <x v="0"/>
    <x v="0"/>
    <n v="64065"/>
    <n v="38624"/>
    <n v="199782"/>
    <n v="193.3"/>
    <n v="320.7"/>
    <n v="1.7"/>
  </r>
  <r>
    <x v="0"/>
    <x v="0"/>
    <x v="4"/>
    <n v="90698"/>
    <x v="1"/>
    <x v="0"/>
    <n v="84"/>
    <n v="67"/>
    <n v="199782"/>
    <n v="0.3"/>
    <n v="0.4"/>
    <n v="1.3"/>
  </r>
  <r>
    <x v="0"/>
    <x v="0"/>
    <x v="4"/>
    <n v="90700"/>
    <x v="2"/>
    <x v="0"/>
    <n v="210182"/>
    <n v="130902"/>
    <n v="199782"/>
    <n v="655.20000000000005"/>
    <n v="1052.0999999999999"/>
    <n v="1.6"/>
  </r>
  <r>
    <x v="0"/>
    <x v="0"/>
    <x v="4"/>
    <n v="90715"/>
    <x v="3"/>
    <x v="0"/>
    <n v="5"/>
    <n v="4"/>
    <n v="199782"/>
    <n v="0"/>
    <n v="0"/>
    <n v="1.2"/>
  </r>
  <r>
    <x v="0"/>
    <x v="0"/>
    <x v="4"/>
    <n v="90721"/>
    <x v="4"/>
    <x v="0"/>
    <n v="10501"/>
    <n v="9927"/>
    <n v="199782"/>
    <n v="49.7"/>
    <n v="52.6"/>
    <n v="1.1000000000000001"/>
  </r>
  <r>
    <x v="0"/>
    <x v="0"/>
    <x v="4"/>
    <n v="90723"/>
    <x v="5"/>
    <x v="0"/>
    <n v="57346"/>
    <n v="31725"/>
    <n v="199782"/>
    <n v="158.80000000000001"/>
    <n v="287"/>
    <n v="1.8"/>
  </r>
  <r>
    <x v="0"/>
    <x v="0"/>
    <x v="5"/>
    <n v="90648"/>
    <x v="0"/>
    <x v="0"/>
    <n v="67280"/>
    <n v="41226"/>
    <n v="214952"/>
    <n v="191.8"/>
    <n v="313"/>
    <n v="1.6"/>
  </r>
  <r>
    <x v="0"/>
    <x v="0"/>
    <x v="5"/>
    <n v="90698"/>
    <x v="1"/>
    <x v="0"/>
    <n v="64"/>
    <n v="56"/>
    <n v="214952"/>
    <n v="0.3"/>
    <n v="0.3"/>
    <n v="1.1000000000000001"/>
  </r>
  <r>
    <x v="0"/>
    <x v="0"/>
    <x v="5"/>
    <n v="90700"/>
    <x v="2"/>
    <x v="0"/>
    <n v="204772"/>
    <n v="131266"/>
    <n v="214952"/>
    <n v="610.70000000000005"/>
    <n v="952.6"/>
    <n v="1.6"/>
  </r>
  <r>
    <x v="0"/>
    <x v="0"/>
    <x v="5"/>
    <n v="90715"/>
    <x v="3"/>
    <x v="0"/>
    <n v="11"/>
    <n v="11"/>
    <n v="214952"/>
    <n v="0.1"/>
    <n v="0.1"/>
    <n v="1"/>
  </r>
  <r>
    <x v="0"/>
    <x v="0"/>
    <x v="5"/>
    <n v="90721"/>
    <x v="4"/>
    <x v="0"/>
    <n v="10581"/>
    <n v="10144"/>
    <n v="214952"/>
    <n v="47.2"/>
    <n v="49.2"/>
    <n v="1"/>
  </r>
  <r>
    <x v="0"/>
    <x v="0"/>
    <x v="5"/>
    <n v="90723"/>
    <x v="5"/>
    <x v="0"/>
    <n v="66891"/>
    <n v="37368"/>
    <n v="214952"/>
    <n v="173.8"/>
    <n v="311.2"/>
    <n v="1.8"/>
  </r>
  <r>
    <x v="0"/>
    <x v="0"/>
    <x v="6"/>
    <n v="90648"/>
    <x v="0"/>
    <x v="0"/>
    <n v="73654"/>
    <n v="44678"/>
    <n v="219986"/>
    <n v="203.1"/>
    <n v="334.8"/>
    <n v="1.6"/>
  </r>
  <r>
    <x v="0"/>
    <x v="0"/>
    <x v="6"/>
    <n v="90698"/>
    <x v="1"/>
    <x v="0"/>
    <n v="63"/>
    <n v="51"/>
    <n v="219986"/>
    <n v="0.2"/>
    <n v="0.3"/>
    <n v="1.2"/>
  </r>
  <r>
    <x v="0"/>
    <x v="0"/>
    <x v="6"/>
    <n v="90700"/>
    <x v="2"/>
    <x v="0"/>
    <n v="212083"/>
    <n v="135870"/>
    <n v="219986"/>
    <n v="617.6"/>
    <n v="964.1"/>
    <n v="1.6"/>
  </r>
  <r>
    <x v="0"/>
    <x v="0"/>
    <x v="6"/>
    <n v="90715"/>
    <x v="3"/>
    <x v="0"/>
    <n v="163"/>
    <n v="151"/>
    <n v="219986"/>
    <n v="0.7"/>
    <n v="0.7"/>
    <n v="1.1000000000000001"/>
  </r>
  <r>
    <x v="0"/>
    <x v="0"/>
    <x v="6"/>
    <n v="90721"/>
    <x v="4"/>
    <x v="0"/>
    <n v="11136"/>
    <n v="10728"/>
    <n v="219986"/>
    <n v="48.8"/>
    <n v="50.6"/>
    <n v="1"/>
  </r>
  <r>
    <x v="0"/>
    <x v="0"/>
    <x v="6"/>
    <n v="90723"/>
    <x v="5"/>
    <x v="0"/>
    <n v="77427"/>
    <n v="42855"/>
    <n v="219986"/>
    <n v="194.8"/>
    <n v="352"/>
    <n v="1.8"/>
  </r>
  <r>
    <x v="0"/>
    <x v="0"/>
    <x v="3"/>
    <n v="90648"/>
    <x v="0"/>
    <x v="0"/>
    <n v="81441"/>
    <n v="49180"/>
    <n v="228941"/>
    <n v="214.8"/>
    <n v="355.7"/>
    <n v="1.7"/>
  </r>
  <r>
    <x v="0"/>
    <x v="0"/>
    <x v="3"/>
    <n v="90698"/>
    <x v="1"/>
    <x v="0"/>
    <n v="72"/>
    <n v="53"/>
    <n v="228941"/>
    <n v="0.2"/>
    <n v="0.3"/>
    <n v="1.4"/>
  </r>
  <r>
    <x v="0"/>
    <x v="0"/>
    <x v="3"/>
    <n v="90700"/>
    <x v="2"/>
    <x v="0"/>
    <n v="215826"/>
    <n v="138103"/>
    <n v="228941"/>
    <n v="603.20000000000005"/>
    <n v="942.7"/>
    <n v="1.6"/>
  </r>
  <r>
    <x v="0"/>
    <x v="0"/>
    <x v="3"/>
    <n v="90715"/>
    <x v="3"/>
    <x v="0"/>
    <n v="106"/>
    <n v="102"/>
    <n v="228941"/>
    <n v="0.4"/>
    <n v="0.5"/>
    <n v="1"/>
  </r>
  <r>
    <x v="0"/>
    <x v="0"/>
    <x v="3"/>
    <n v="90721"/>
    <x v="4"/>
    <x v="0"/>
    <n v="11823"/>
    <n v="11417"/>
    <n v="228941"/>
    <n v="49.9"/>
    <n v="51.6"/>
    <n v="1"/>
  </r>
  <r>
    <x v="0"/>
    <x v="0"/>
    <x v="3"/>
    <n v="90723"/>
    <x v="5"/>
    <x v="0"/>
    <n v="87714"/>
    <n v="47881"/>
    <n v="228941"/>
    <n v="209.1"/>
    <n v="383.1"/>
    <n v="1.8"/>
  </r>
  <r>
    <x v="0"/>
    <x v="0"/>
    <x v="0"/>
    <n v="90648"/>
    <x v="0"/>
    <x v="0"/>
    <n v="115160"/>
    <n v="67151"/>
    <n v="236265"/>
    <n v="284.2"/>
    <n v="487.4"/>
    <n v="1.7"/>
  </r>
  <r>
    <x v="0"/>
    <x v="0"/>
    <x v="0"/>
    <n v="90696"/>
    <x v="6"/>
    <x v="0"/>
    <n v="14"/>
    <n v="14"/>
    <n v="236265"/>
    <n v="0.1"/>
    <n v="0.1"/>
    <n v="1"/>
  </r>
  <r>
    <x v="0"/>
    <x v="0"/>
    <x v="0"/>
    <n v="90698"/>
    <x v="1"/>
    <x v="0"/>
    <n v="22219"/>
    <n v="16829"/>
    <n v="236265"/>
    <n v="71.2"/>
    <n v="94"/>
    <n v="1.3"/>
  </r>
  <r>
    <x v="0"/>
    <x v="0"/>
    <x v="0"/>
    <n v="90700"/>
    <x v="2"/>
    <x v="0"/>
    <n v="198851"/>
    <n v="134307"/>
    <n v="236265"/>
    <n v="568.5"/>
    <n v="841.6"/>
    <n v="1.5"/>
  </r>
  <r>
    <x v="0"/>
    <x v="0"/>
    <x v="0"/>
    <n v="90715"/>
    <x v="3"/>
    <x v="0"/>
    <n v="80"/>
    <n v="76"/>
    <n v="236265"/>
    <n v="0.3"/>
    <n v="0.3"/>
    <n v="1.1000000000000001"/>
  </r>
  <r>
    <x v="0"/>
    <x v="0"/>
    <x v="0"/>
    <n v="90721"/>
    <x v="4"/>
    <x v="0"/>
    <n v="5116"/>
    <n v="4931"/>
    <n v="236265"/>
    <n v="20.9"/>
    <n v="21.7"/>
    <n v="1"/>
  </r>
  <r>
    <x v="0"/>
    <x v="0"/>
    <x v="0"/>
    <n v="90723"/>
    <x v="5"/>
    <x v="0"/>
    <n v="94573"/>
    <n v="51515"/>
    <n v="236265"/>
    <n v="218"/>
    <n v="400.3"/>
    <n v="1.8"/>
  </r>
  <r>
    <x v="0"/>
    <x v="0"/>
    <x v="1"/>
    <n v="90648"/>
    <x v="0"/>
    <x v="0"/>
    <n v="84354"/>
    <n v="54122"/>
    <n v="232931"/>
    <n v="232.4"/>
    <n v="362.1"/>
    <n v="1.6"/>
  </r>
  <r>
    <x v="0"/>
    <x v="0"/>
    <x v="1"/>
    <n v="90696"/>
    <x v="6"/>
    <x v="0"/>
    <n v="63"/>
    <n v="61"/>
    <n v="232931"/>
    <n v="0.3"/>
    <n v="0.3"/>
    <n v="1"/>
  </r>
  <r>
    <x v="0"/>
    <x v="0"/>
    <x v="1"/>
    <n v="90698"/>
    <x v="1"/>
    <x v="0"/>
    <n v="124690"/>
    <n v="69094"/>
    <n v="232931"/>
    <n v="296.60000000000002"/>
    <n v="535.29999999999995"/>
    <n v="1.8"/>
  </r>
  <r>
    <x v="0"/>
    <x v="0"/>
    <x v="1"/>
    <n v="90700"/>
    <x v="2"/>
    <x v="0"/>
    <n v="118903"/>
    <n v="89894"/>
    <n v="232931"/>
    <n v="385.9"/>
    <n v="510.5"/>
    <n v="1.3"/>
  </r>
  <r>
    <x v="0"/>
    <x v="0"/>
    <x v="1"/>
    <n v="90715"/>
    <x v="3"/>
    <x v="0"/>
    <n v="47"/>
    <n v="43"/>
    <n v="232931"/>
    <n v="0.2"/>
    <n v="0.2"/>
    <n v="1.1000000000000001"/>
  </r>
  <r>
    <x v="0"/>
    <x v="0"/>
    <x v="1"/>
    <n v="90721"/>
    <x v="4"/>
    <x v="0"/>
    <n v="889"/>
    <n v="826"/>
    <n v="232931"/>
    <n v="3.5"/>
    <n v="3.8"/>
    <n v="1.1000000000000001"/>
  </r>
  <r>
    <x v="0"/>
    <x v="0"/>
    <x v="1"/>
    <n v="90723"/>
    <x v="5"/>
    <x v="0"/>
    <n v="51271"/>
    <n v="29464"/>
    <n v="232931"/>
    <n v="126.5"/>
    <n v="220.1"/>
    <n v="1.7"/>
  </r>
  <r>
    <x v="0"/>
    <x v="0"/>
    <x v="2"/>
    <n v="90648"/>
    <x v="0"/>
    <x v="0"/>
    <n v="72095"/>
    <n v="50715"/>
    <n v="223945"/>
    <n v="226.5"/>
    <n v="321.89999999999998"/>
    <n v="1.4"/>
  </r>
  <r>
    <x v="0"/>
    <x v="0"/>
    <x v="2"/>
    <n v="90696"/>
    <x v="6"/>
    <x v="0"/>
    <n v="63"/>
    <n v="61"/>
    <n v="223945"/>
    <n v="0.3"/>
    <n v="0.3"/>
    <n v="1"/>
  </r>
  <r>
    <x v="0"/>
    <x v="0"/>
    <x v="2"/>
    <n v="90698"/>
    <x v="1"/>
    <x v="0"/>
    <n v="129594"/>
    <n v="74369"/>
    <n v="223945"/>
    <n v="332.1"/>
    <n v="578.70000000000005"/>
    <n v="1.7"/>
  </r>
  <r>
    <x v="0"/>
    <x v="0"/>
    <x v="2"/>
    <n v="90700"/>
    <x v="2"/>
    <x v="0"/>
    <n v="86416"/>
    <n v="66790"/>
    <n v="223945"/>
    <n v="298.2"/>
    <n v="385.9"/>
    <n v="1.3"/>
  </r>
  <r>
    <x v="0"/>
    <x v="0"/>
    <x v="2"/>
    <n v="90715"/>
    <x v="3"/>
    <x v="0"/>
    <n v="23"/>
    <n v="23"/>
    <n v="223945"/>
    <n v="0.1"/>
    <n v="0.1"/>
    <n v="1"/>
  </r>
  <r>
    <x v="0"/>
    <x v="0"/>
    <x v="2"/>
    <n v="90721"/>
    <x v="4"/>
    <x v="0"/>
    <n v="815"/>
    <n v="754"/>
    <n v="223945"/>
    <n v="3.4"/>
    <n v="3.6"/>
    <n v="1.1000000000000001"/>
  </r>
  <r>
    <x v="0"/>
    <x v="0"/>
    <x v="2"/>
    <n v="90723"/>
    <x v="5"/>
    <x v="0"/>
    <n v="36185"/>
    <n v="20628"/>
    <n v="223945"/>
    <n v="92.1"/>
    <n v="161.6"/>
    <n v="1.8"/>
  </r>
  <r>
    <x v="0"/>
    <x v="1"/>
    <x v="4"/>
    <n v="90648"/>
    <x v="0"/>
    <x v="0"/>
    <n v="68040"/>
    <n v="40941"/>
    <n v="210345"/>
    <n v="194.6"/>
    <n v="323.5"/>
    <n v="1.7"/>
  </r>
  <r>
    <x v="0"/>
    <x v="1"/>
    <x v="4"/>
    <n v="90698"/>
    <x v="1"/>
    <x v="0"/>
    <n v="85"/>
    <n v="71"/>
    <n v="210345"/>
    <n v="0.3"/>
    <n v="0.4"/>
    <n v="1.2"/>
  </r>
  <r>
    <x v="0"/>
    <x v="1"/>
    <x v="4"/>
    <n v="90700"/>
    <x v="2"/>
    <x v="0"/>
    <n v="220538"/>
    <n v="137784"/>
    <n v="210345"/>
    <n v="655"/>
    <n v="1048.5"/>
    <n v="1.6"/>
  </r>
  <r>
    <x v="0"/>
    <x v="1"/>
    <x v="4"/>
    <n v="90715"/>
    <x v="3"/>
    <x v="0"/>
    <n v="4"/>
    <n v="4"/>
    <n v="210345"/>
    <n v="0"/>
    <n v="0"/>
    <n v="1"/>
  </r>
  <r>
    <x v="0"/>
    <x v="1"/>
    <x v="4"/>
    <n v="90721"/>
    <x v="4"/>
    <x v="0"/>
    <n v="10913"/>
    <n v="10328"/>
    <n v="210345"/>
    <n v="49.1"/>
    <n v="51.9"/>
    <n v="1.1000000000000001"/>
  </r>
  <r>
    <x v="0"/>
    <x v="1"/>
    <x v="4"/>
    <n v="90723"/>
    <x v="5"/>
    <x v="0"/>
    <n v="61290"/>
    <n v="34100"/>
    <n v="210345"/>
    <n v="162.1"/>
    <n v="291.39999999999998"/>
    <n v="1.8"/>
  </r>
  <r>
    <x v="0"/>
    <x v="1"/>
    <x v="5"/>
    <n v="90648"/>
    <x v="0"/>
    <x v="0"/>
    <n v="71124"/>
    <n v="43505"/>
    <n v="226426"/>
    <n v="192.1"/>
    <n v="314.10000000000002"/>
    <n v="1.6"/>
  </r>
  <r>
    <x v="0"/>
    <x v="1"/>
    <x v="5"/>
    <n v="90698"/>
    <x v="1"/>
    <x v="0"/>
    <n v="76"/>
    <n v="63"/>
    <n v="226426"/>
    <n v="0.3"/>
    <n v="0.3"/>
    <n v="1.2"/>
  </r>
  <r>
    <x v="0"/>
    <x v="1"/>
    <x v="5"/>
    <n v="90700"/>
    <x v="2"/>
    <x v="0"/>
    <n v="215695"/>
    <n v="138208"/>
    <n v="226426"/>
    <n v="610.4"/>
    <n v="952.6"/>
    <n v="1.6"/>
  </r>
  <r>
    <x v="0"/>
    <x v="1"/>
    <x v="5"/>
    <n v="90715"/>
    <x v="3"/>
    <x v="0"/>
    <n v="11"/>
    <n v="10"/>
    <n v="226426"/>
    <n v="0"/>
    <n v="0"/>
    <n v="1.1000000000000001"/>
  </r>
  <r>
    <x v="0"/>
    <x v="1"/>
    <x v="5"/>
    <n v="90721"/>
    <x v="4"/>
    <x v="0"/>
    <n v="11204"/>
    <n v="10782"/>
    <n v="226426"/>
    <n v="47.6"/>
    <n v="49.5"/>
    <n v="1"/>
  </r>
  <r>
    <x v="0"/>
    <x v="1"/>
    <x v="5"/>
    <n v="90723"/>
    <x v="5"/>
    <x v="0"/>
    <n v="71368"/>
    <n v="39691"/>
    <n v="226426"/>
    <n v="175.3"/>
    <n v="315.2"/>
    <n v="1.8"/>
  </r>
  <r>
    <x v="0"/>
    <x v="1"/>
    <x v="6"/>
    <n v="90648"/>
    <x v="0"/>
    <x v="0"/>
    <n v="78374"/>
    <n v="47497"/>
    <n v="233020"/>
    <n v="203.8"/>
    <n v="336.3"/>
    <n v="1.7"/>
  </r>
  <r>
    <x v="0"/>
    <x v="1"/>
    <x v="6"/>
    <n v="90698"/>
    <x v="1"/>
    <x v="0"/>
    <n v="77"/>
    <n v="60"/>
    <n v="233020"/>
    <n v="0.3"/>
    <n v="0.3"/>
    <n v="1.3"/>
  </r>
  <r>
    <x v="0"/>
    <x v="1"/>
    <x v="6"/>
    <n v="90700"/>
    <x v="2"/>
    <x v="0"/>
    <n v="224411"/>
    <n v="143309"/>
    <n v="233020"/>
    <n v="615"/>
    <n v="963.1"/>
    <n v="1.6"/>
  </r>
  <r>
    <x v="0"/>
    <x v="1"/>
    <x v="6"/>
    <n v="90715"/>
    <x v="3"/>
    <x v="0"/>
    <n v="154"/>
    <n v="146"/>
    <n v="233020"/>
    <n v="0.6"/>
    <n v="0.7"/>
    <n v="1.1000000000000001"/>
  </r>
  <r>
    <x v="0"/>
    <x v="1"/>
    <x v="6"/>
    <n v="90721"/>
    <x v="4"/>
    <x v="0"/>
    <n v="11963"/>
    <n v="11555"/>
    <n v="233020"/>
    <n v="49.6"/>
    <n v="51.3"/>
    <n v="1"/>
  </r>
  <r>
    <x v="0"/>
    <x v="1"/>
    <x v="6"/>
    <n v="90723"/>
    <x v="5"/>
    <x v="0"/>
    <n v="82046"/>
    <n v="45485"/>
    <n v="233020"/>
    <n v="195.2"/>
    <n v="352.1"/>
    <n v="1.8"/>
  </r>
  <r>
    <x v="0"/>
    <x v="1"/>
    <x v="3"/>
    <n v="90648"/>
    <x v="0"/>
    <x v="0"/>
    <n v="85899"/>
    <n v="52050"/>
    <n v="242793"/>
    <n v="214.4"/>
    <n v="353.8"/>
    <n v="1.7"/>
  </r>
  <r>
    <x v="0"/>
    <x v="1"/>
    <x v="3"/>
    <n v="90698"/>
    <x v="1"/>
    <x v="0"/>
    <n v="65"/>
    <n v="50"/>
    <n v="242793"/>
    <n v="0.2"/>
    <n v="0.3"/>
    <n v="1.3"/>
  </r>
  <r>
    <x v="0"/>
    <x v="1"/>
    <x v="3"/>
    <n v="90700"/>
    <x v="2"/>
    <x v="0"/>
    <n v="228188"/>
    <n v="146303"/>
    <n v="242793"/>
    <n v="602.6"/>
    <n v="939.8"/>
    <n v="1.6"/>
  </r>
  <r>
    <x v="0"/>
    <x v="1"/>
    <x v="3"/>
    <n v="90715"/>
    <x v="3"/>
    <x v="0"/>
    <n v="120"/>
    <n v="114"/>
    <n v="242793"/>
    <n v="0.5"/>
    <n v="0.5"/>
    <n v="1.1000000000000001"/>
  </r>
  <r>
    <x v="0"/>
    <x v="1"/>
    <x v="3"/>
    <n v="90721"/>
    <x v="4"/>
    <x v="0"/>
    <n v="12277"/>
    <n v="11923"/>
    <n v="242793"/>
    <n v="49.1"/>
    <n v="50.6"/>
    <n v="1"/>
  </r>
  <r>
    <x v="0"/>
    <x v="1"/>
    <x v="3"/>
    <n v="90723"/>
    <x v="5"/>
    <x v="0"/>
    <n v="93902"/>
    <n v="51383"/>
    <n v="242793"/>
    <n v="211.6"/>
    <n v="386.8"/>
    <n v="1.8"/>
  </r>
  <r>
    <x v="0"/>
    <x v="1"/>
    <x v="0"/>
    <n v="90648"/>
    <x v="0"/>
    <x v="0"/>
    <n v="121438"/>
    <n v="70976"/>
    <n v="250153"/>
    <n v="283.7"/>
    <n v="485.5"/>
    <n v="1.7"/>
  </r>
  <r>
    <x v="0"/>
    <x v="1"/>
    <x v="0"/>
    <n v="90696"/>
    <x v="6"/>
    <x v="0"/>
    <n v="14"/>
    <n v="13"/>
    <n v="250153"/>
    <n v="0.1"/>
    <n v="0.1"/>
    <n v="1.1000000000000001"/>
  </r>
  <r>
    <x v="0"/>
    <x v="1"/>
    <x v="0"/>
    <n v="90698"/>
    <x v="1"/>
    <x v="0"/>
    <n v="23548"/>
    <n v="17891"/>
    <n v="250153"/>
    <n v="71.5"/>
    <n v="94.1"/>
    <n v="1.3"/>
  </r>
  <r>
    <x v="0"/>
    <x v="1"/>
    <x v="0"/>
    <n v="90700"/>
    <x v="2"/>
    <x v="0"/>
    <n v="210028"/>
    <n v="141934"/>
    <n v="250153"/>
    <n v="567.4"/>
    <n v="839.6"/>
    <n v="1.5"/>
  </r>
  <r>
    <x v="0"/>
    <x v="1"/>
    <x v="0"/>
    <n v="90715"/>
    <x v="3"/>
    <x v="0"/>
    <n v="118"/>
    <n v="114"/>
    <n v="250153"/>
    <n v="0.5"/>
    <n v="0.5"/>
    <n v="1"/>
  </r>
  <r>
    <x v="0"/>
    <x v="1"/>
    <x v="0"/>
    <n v="90721"/>
    <x v="4"/>
    <x v="0"/>
    <n v="5604"/>
    <n v="5383"/>
    <n v="250153"/>
    <n v="21.5"/>
    <n v="22.4"/>
    <n v="1"/>
  </r>
  <r>
    <x v="0"/>
    <x v="1"/>
    <x v="0"/>
    <n v="90723"/>
    <x v="5"/>
    <x v="0"/>
    <n v="99116"/>
    <n v="54355"/>
    <n v="250153"/>
    <n v="217.3"/>
    <n v="396.2"/>
    <n v="1.8"/>
  </r>
  <r>
    <x v="0"/>
    <x v="1"/>
    <x v="1"/>
    <n v="90648"/>
    <x v="0"/>
    <x v="0"/>
    <n v="88895"/>
    <n v="57017"/>
    <n v="246640"/>
    <n v="231.2"/>
    <n v="360.4"/>
    <n v="1.6"/>
  </r>
  <r>
    <x v="0"/>
    <x v="1"/>
    <x v="1"/>
    <n v="90696"/>
    <x v="6"/>
    <x v="0"/>
    <n v="69"/>
    <n v="66"/>
    <n v="246640"/>
    <n v="0.3"/>
    <n v="0.3"/>
    <n v="1"/>
  </r>
  <r>
    <x v="0"/>
    <x v="1"/>
    <x v="1"/>
    <n v="90698"/>
    <x v="1"/>
    <x v="0"/>
    <n v="130742"/>
    <n v="72854"/>
    <n v="246640"/>
    <n v="295.39999999999998"/>
    <n v="530.1"/>
    <n v="1.8"/>
  </r>
  <r>
    <x v="0"/>
    <x v="1"/>
    <x v="1"/>
    <n v="90700"/>
    <x v="2"/>
    <x v="0"/>
    <n v="126228"/>
    <n v="95009"/>
    <n v="246640"/>
    <n v="385.2"/>
    <n v="511.8"/>
    <n v="1.3"/>
  </r>
  <r>
    <x v="0"/>
    <x v="1"/>
    <x v="1"/>
    <n v="90715"/>
    <x v="3"/>
    <x v="0"/>
    <n v="61"/>
    <n v="55"/>
    <n v="246640"/>
    <n v="0.2"/>
    <n v="0.2"/>
    <n v="1.1000000000000001"/>
  </r>
  <r>
    <x v="0"/>
    <x v="1"/>
    <x v="1"/>
    <n v="90721"/>
    <x v="4"/>
    <x v="0"/>
    <n v="929"/>
    <n v="859"/>
    <n v="246640"/>
    <n v="3.5"/>
    <n v="3.8"/>
    <n v="1.1000000000000001"/>
  </r>
  <r>
    <x v="0"/>
    <x v="1"/>
    <x v="1"/>
    <n v="90723"/>
    <x v="5"/>
    <x v="0"/>
    <n v="53011"/>
    <n v="30623"/>
    <n v="246640"/>
    <n v="124.2"/>
    <n v="214.9"/>
    <n v="1.7"/>
  </r>
  <r>
    <x v="0"/>
    <x v="1"/>
    <x v="2"/>
    <n v="90648"/>
    <x v="0"/>
    <x v="0"/>
    <n v="75458"/>
    <n v="52934"/>
    <n v="236811"/>
    <n v="223.5"/>
    <n v="318.60000000000002"/>
    <n v="1.4"/>
  </r>
  <r>
    <x v="0"/>
    <x v="1"/>
    <x v="2"/>
    <n v="90696"/>
    <x v="6"/>
    <x v="0"/>
    <n v="81"/>
    <n v="76"/>
    <n v="236811"/>
    <n v="0.3"/>
    <n v="0.3"/>
    <n v="1.1000000000000001"/>
  </r>
  <r>
    <x v="0"/>
    <x v="1"/>
    <x v="2"/>
    <n v="90698"/>
    <x v="1"/>
    <x v="0"/>
    <n v="135967"/>
    <n v="77907"/>
    <n v="236811"/>
    <n v="329"/>
    <n v="574.20000000000005"/>
    <n v="1.7"/>
  </r>
  <r>
    <x v="0"/>
    <x v="1"/>
    <x v="2"/>
    <n v="90700"/>
    <x v="2"/>
    <x v="0"/>
    <n v="90437"/>
    <n v="69842"/>
    <n v="236811"/>
    <n v="294.89999999999998"/>
    <n v="381.9"/>
    <n v="1.3"/>
  </r>
  <r>
    <x v="0"/>
    <x v="1"/>
    <x v="2"/>
    <n v="90715"/>
    <x v="3"/>
    <x v="0"/>
    <n v="22"/>
    <n v="22"/>
    <n v="236811"/>
    <n v="0.1"/>
    <n v="0.1"/>
    <n v="1"/>
  </r>
  <r>
    <x v="0"/>
    <x v="1"/>
    <x v="2"/>
    <n v="90721"/>
    <x v="4"/>
    <x v="0"/>
    <n v="818"/>
    <n v="775"/>
    <n v="236811"/>
    <n v="3.3"/>
    <n v="3.5"/>
    <n v="1.1000000000000001"/>
  </r>
  <r>
    <x v="0"/>
    <x v="1"/>
    <x v="2"/>
    <n v="90723"/>
    <x v="5"/>
    <x v="0"/>
    <n v="37832"/>
    <n v="21642"/>
    <n v="236811"/>
    <n v="91.4"/>
    <n v="159.80000000000001"/>
    <n v="1.7"/>
  </r>
  <r>
    <x v="1"/>
    <x v="0"/>
    <x v="0"/>
    <n v="90648"/>
    <x v="0"/>
    <x v="0"/>
    <n v="65"/>
    <n v="64"/>
    <n v="7089"/>
    <n v="9"/>
    <n v="9.1999999999999993"/>
    <n v="1"/>
  </r>
  <r>
    <x v="1"/>
    <x v="0"/>
    <x v="0"/>
    <n v="90696"/>
    <x v="6"/>
    <x v="0"/>
    <n v="48"/>
    <n v="48"/>
    <n v="7089"/>
    <n v="6.8"/>
    <n v="6.8"/>
    <n v="1"/>
  </r>
  <r>
    <x v="1"/>
    <x v="0"/>
    <x v="0"/>
    <n v="90698"/>
    <x v="1"/>
    <x v="0"/>
    <n v="4"/>
    <n v="4"/>
    <n v="7089"/>
    <n v="0.6"/>
    <n v="0.6"/>
    <n v="1"/>
  </r>
  <r>
    <x v="1"/>
    <x v="0"/>
    <x v="0"/>
    <n v="90700"/>
    <x v="2"/>
    <x v="0"/>
    <n v="1753"/>
    <n v="1737"/>
    <n v="7089"/>
    <n v="245"/>
    <n v="247.3"/>
    <n v="1"/>
  </r>
  <r>
    <x v="1"/>
    <x v="0"/>
    <x v="0"/>
    <n v="90715"/>
    <x v="3"/>
    <x v="0"/>
    <n v="3"/>
    <n v="3"/>
    <n v="7089"/>
    <n v="0.4"/>
    <n v="0.4"/>
    <n v="1"/>
  </r>
  <r>
    <x v="1"/>
    <x v="0"/>
    <x v="0"/>
    <n v="90721"/>
    <x v="4"/>
    <x v="0"/>
    <n v="17"/>
    <n v="17"/>
    <n v="7089"/>
    <n v="2.4"/>
    <n v="2.4"/>
    <n v="1"/>
  </r>
  <r>
    <x v="1"/>
    <x v="0"/>
    <x v="0"/>
    <n v="90723"/>
    <x v="5"/>
    <x v="0"/>
    <n v="33"/>
    <n v="32"/>
    <n v="7089"/>
    <n v="4.5"/>
    <n v="4.7"/>
    <n v="1"/>
  </r>
  <r>
    <x v="1"/>
    <x v="0"/>
    <x v="1"/>
    <n v="90648"/>
    <x v="0"/>
    <x v="0"/>
    <n v="304"/>
    <n v="302"/>
    <n v="11511"/>
    <n v="26.2"/>
    <n v="26.4"/>
    <n v="1"/>
  </r>
  <r>
    <x v="1"/>
    <x v="0"/>
    <x v="1"/>
    <n v="90696"/>
    <x v="6"/>
    <x v="0"/>
    <n v="235"/>
    <n v="235"/>
    <n v="11511"/>
    <n v="20.399999999999999"/>
    <n v="20.399999999999999"/>
    <n v="1"/>
  </r>
  <r>
    <x v="1"/>
    <x v="0"/>
    <x v="1"/>
    <n v="90698"/>
    <x v="1"/>
    <x v="0"/>
    <n v="46"/>
    <n v="43"/>
    <n v="11511"/>
    <n v="3.7"/>
    <n v="4"/>
    <n v="1.1000000000000001"/>
  </r>
  <r>
    <x v="1"/>
    <x v="0"/>
    <x v="1"/>
    <n v="90700"/>
    <x v="2"/>
    <x v="0"/>
    <n v="1042"/>
    <n v="1038"/>
    <n v="11511"/>
    <n v="90.2"/>
    <n v="90.5"/>
    <n v="1"/>
  </r>
  <r>
    <x v="1"/>
    <x v="0"/>
    <x v="1"/>
    <n v="90715"/>
    <x v="3"/>
    <x v="0"/>
    <n v="5"/>
    <n v="5"/>
    <n v="11511"/>
    <n v="0.4"/>
    <n v="0.4"/>
    <n v="1"/>
  </r>
  <r>
    <x v="1"/>
    <x v="0"/>
    <x v="1"/>
    <n v="90721"/>
    <x v="4"/>
    <x v="0"/>
    <n v="3"/>
    <n v="3"/>
    <n v="11511"/>
    <n v="0.3"/>
    <n v="0.3"/>
    <n v="1"/>
  </r>
  <r>
    <x v="1"/>
    <x v="0"/>
    <x v="1"/>
    <n v="90723"/>
    <x v="5"/>
    <x v="0"/>
    <n v="12"/>
    <n v="12"/>
    <n v="11511"/>
    <n v="1"/>
    <n v="1"/>
    <n v="1"/>
  </r>
  <r>
    <x v="1"/>
    <x v="0"/>
    <x v="2"/>
    <n v="90648"/>
    <x v="0"/>
    <x v="0"/>
    <n v="497"/>
    <n v="494"/>
    <n v="9654"/>
    <n v="51.2"/>
    <n v="51.5"/>
    <n v="1"/>
  </r>
  <r>
    <x v="1"/>
    <x v="0"/>
    <x v="2"/>
    <n v="90696"/>
    <x v="6"/>
    <x v="0"/>
    <n v="426"/>
    <n v="425"/>
    <n v="9654"/>
    <n v="44"/>
    <n v="44.1"/>
    <n v="1"/>
  </r>
  <r>
    <x v="1"/>
    <x v="0"/>
    <x v="2"/>
    <n v="90698"/>
    <x v="1"/>
    <x v="0"/>
    <n v="73"/>
    <n v="70"/>
    <n v="9654"/>
    <n v="7.3"/>
    <n v="7.6"/>
    <n v="1"/>
  </r>
  <r>
    <x v="1"/>
    <x v="0"/>
    <x v="2"/>
    <n v="90700"/>
    <x v="2"/>
    <x v="0"/>
    <n v="1322"/>
    <n v="1312"/>
    <n v="9654"/>
    <n v="135.9"/>
    <n v="136.9"/>
    <n v="1"/>
  </r>
  <r>
    <x v="1"/>
    <x v="0"/>
    <x v="2"/>
    <n v="90715"/>
    <x v="3"/>
    <x v="0"/>
    <n v="7"/>
    <n v="7"/>
    <n v="9654"/>
    <n v="0.7"/>
    <n v="0.7"/>
    <n v="1"/>
  </r>
  <r>
    <x v="1"/>
    <x v="0"/>
    <x v="2"/>
    <n v="90721"/>
    <x v="4"/>
    <x v="0"/>
    <n v="3"/>
    <n v="3"/>
    <n v="9654"/>
    <n v="0.3"/>
    <n v="0.3"/>
    <n v="1"/>
  </r>
  <r>
    <x v="1"/>
    <x v="0"/>
    <x v="2"/>
    <n v="90723"/>
    <x v="5"/>
    <x v="0"/>
    <n v="17"/>
    <n v="17"/>
    <n v="9654"/>
    <n v="1.8"/>
    <n v="1.8"/>
    <n v="1"/>
  </r>
  <r>
    <x v="1"/>
    <x v="1"/>
    <x v="0"/>
    <n v="90648"/>
    <x v="0"/>
    <x v="0"/>
    <n v="62"/>
    <n v="60"/>
    <n v="7500"/>
    <n v="8"/>
    <n v="8.3000000000000007"/>
    <n v="1"/>
  </r>
  <r>
    <x v="1"/>
    <x v="1"/>
    <x v="0"/>
    <n v="90696"/>
    <x v="6"/>
    <x v="0"/>
    <n v="46"/>
    <n v="46"/>
    <n v="7500"/>
    <n v="6.1"/>
    <n v="6.1"/>
    <n v="1"/>
  </r>
  <r>
    <x v="1"/>
    <x v="1"/>
    <x v="0"/>
    <n v="90698"/>
    <x v="1"/>
    <x v="0"/>
    <n v="7"/>
    <n v="7"/>
    <n v="7500"/>
    <n v="0.9"/>
    <n v="0.9"/>
    <n v="1"/>
  </r>
  <r>
    <x v="1"/>
    <x v="1"/>
    <x v="0"/>
    <n v="90700"/>
    <x v="2"/>
    <x v="0"/>
    <n v="1773"/>
    <n v="1757"/>
    <n v="7500"/>
    <n v="234.3"/>
    <n v="236.4"/>
    <n v="1"/>
  </r>
  <r>
    <x v="1"/>
    <x v="1"/>
    <x v="0"/>
    <n v="90715"/>
    <x v="3"/>
    <x v="0"/>
    <n v="7"/>
    <n v="7"/>
    <n v="7500"/>
    <n v="0.9"/>
    <n v="0.9"/>
    <n v="1"/>
  </r>
  <r>
    <x v="1"/>
    <x v="1"/>
    <x v="0"/>
    <n v="90721"/>
    <x v="4"/>
    <x v="0"/>
    <n v="12"/>
    <n v="12"/>
    <n v="7500"/>
    <n v="1.6"/>
    <n v="1.6"/>
    <n v="1"/>
  </r>
  <r>
    <x v="1"/>
    <x v="1"/>
    <x v="0"/>
    <n v="90723"/>
    <x v="5"/>
    <x v="0"/>
    <n v="37"/>
    <n v="34"/>
    <n v="7500"/>
    <n v="4.5"/>
    <n v="4.9000000000000004"/>
    <n v="1.1000000000000001"/>
  </r>
  <r>
    <x v="1"/>
    <x v="1"/>
    <x v="1"/>
    <n v="90648"/>
    <x v="0"/>
    <x v="0"/>
    <n v="302"/>
    <n v="300"/>
    <n v="12061"/>
    <n v="24.9"/>
    <n v="25"/>
    <n v="1"/>
  </r>
  <r>
    <x v="1"/>
    <x v="1"/>
    <x v="1"/>
    <n v="90696"/>
    <x v="6"/>
    <x v="0"/>
    <n v="226"/>
    <n v="225"/>
    <n v="12061"/>
    <n v="18.7"/>
    <n v="18.7"/>
    <n v="1"/>
  </r>
  <r>
    <x v="1"/>
    <x v="1"/>
    <x v="1"/>
    <n v="90698"/>
    <x v="1"/>
    <x v="0"/>
    <n v="48"/>
    <n v="46"/>
    <n v="12061"/>
    <n v="3.8"/>
    <n v="4"/>
    <n v="1"/>
  </r>
  <r>
    <x v="1"/>
    <x v="1"/>
    <x v="1"/>
    <n v="90700"/>
    <x v="2"/>
    <x v="0"/>
    <n v="1045"/>
    <n v="1041"/>
    <n v="12061"/>
    <n v="86.3"/>
    <n v="86.6"/>
    <n v="1"/>
  </r>
  <r>
    <x v="1"/>
    <x v="1"/>
    <x v="1"/>
    <n v="90715"/>
    <x v="3"/>
    <x v="0"/>
    <n v="3"/>
    <n v="3"/>
    <n v="12061"/>
    <n v="0.2"/>
    <n v="0.2"/>
    <n v="1"/>
  </r>
  <r>
    <x v="1"/>
    <x v="1"/>
    <x v="1"/>
    <n v="90721"/>
    <x v="4"/>
    <x v="0"/>
    <n v="1"/>
    <n v="1"/>
    <n v="12061"/>
    <n v="0.1"/>
    <n v="0.1"/>
    <n v="1"/>
  </r>
  <r>
    <x v="1"/>
    <x v="1"/>
    <x v="1"/>
    <n v="90723"/>
    <x v="5"/>
    <x v="0"/>
    <n v="12"/>
    <n v="12"/>
    <n v="12061"/>
    <n v="1"/>
    <n v="1"/>
    <n v="1"/>
  </r>
  <r>
    <x v="1"/>
    <x v="1"/>
    <x v="2"/>
    <n v="90648"/>
    <x v="0"/>
    <x v="0"/>
    <n v="497"/>
    <n v="494"/>
    <n v="10263"/>
    <n v="48.1"/>
    <n v="48.4"/>
    <n v="1"/>
  </r>
  <r>
    <x v="1"/>
    <x v="1"/>
    <x v="2"/>
    <n v="90696"/>
    <x v="6"/>
    <x v="0"/>
    <n v="405"/>
    <n v="405"/>
    <n v="10263"/>
    <n v="39.5"/>
    <n v="39.5"/>
    <n v="1"/>
  </r>
  <r>
    <x v="1"/>
    <x v="1"/>
    <x v="2"/>
    <n v="90698"/>
    <x v="1"/>
    <x v="0"/>
    <n v="85"/>
    <n v="82"/>
    <n v="10263"/>
    <n v="8"/>
    <n v="8.3000000000000007"/>
    <n v="1"/>
  </r>
  <r>
    <x v="1"/>
    <x v="1"/>
    <x v="2"/>
    <n v="90700"/>
    <x v="2"/>
    <x v="0"/>
    <n v="1335"/>
    <n v="1324"/>
    <n v="10263"/>
    <n v="129"/>
    <n v="130.1"/>
    <n v="1"/>
  </r>
  <r>
    <x v="1"/>
    <x v="1"/>
    <x v="2"/>
    <n v="90715"/>
    <x v="3"/>
    <x v="0"/>
    <n v="5"/>
    <n v="5"/>
    <n v="10263"/>
    <n v="0.5"/>
    <n v="0.5"/>
    <n v="1"/>
  </r>
  <r>
    <x v="1"/>
    <x v="1"/>
    <x v="2"/>
    <n v="90721"/>
    <x v="4"/>
    <x v="0"/>
    <n v="2"/>
    <n v="2"/>
    <n v="10263"/>
    <n v="0.2"/>
    <n v="0.2"/>
    <n v="1"/>
  </r>
  <r>
    <x v="1"/>
    <x v="1"/>
    <x v="2"/>
    <n v="90723"/>
    <x v="5"/>
    <x v="0"/>
    <n v="13"/>
    <n v="12"/>
    <n v="10263"/>
    <n v="1.2"/>
    <n v="1.3"/>
    <n v="1.1000000000000001"/>
  </r>
  <r>
    <x v="1"/>
    <x v="0"/>
    <x v="3"/>
    <n v="90648"/>
    <x v="0"/>
    <x v="0"/>
    <n v="137"/>
    <n v="135"/>
    <m/>
    <m/>
    <m/>
    <n v="1"/>
  </r>
  <r>
    <x v="1"/>
    <x v="0"/>
    <x v="3"/>
    <n v="90698"/>
    <x v="1"/>
    <x v="0"/>
    <n v="2"/>
    <n v="2"/>
    <m/>
    <m/>
    <m/>
    <n v="1"/>
  </r>
  <r>
    <x v="1"/>
    <x v="0"/>
    <x v="3"/>
    <n v="90700"/>
    <x v="2"/>
    <x v="0"/>
    <n v="3999"/>
    <n v="3966"/>
    <m/>
    <m/>
    <m/>
    <n v="1"/>
  </r>
  <r>
    <x v="1"/>
    <x v="0"/>
    <x v="3"/>
    <n v="90715"/>
    <x v="3"/>
    <x v="0"/>
    <n v="1"/>
    <n v="1"/>
    <m/>
    <m/>
    <m/>
    <n v="1"/>
  </r>
  <r>
    <x v="1"/>
    <x v="0"/>
    <x v="3"/>
    <n v="90721"/>
    <x v="4"/>
    <x v="0"/>
    <n v="56"/>
    <n v="56"/>
    <m/>
    <m/>
    <m/>
    <n v="1"/>
  </r>
  <r>
    <x v="1"/>
    <x v="0"/>
    <x v="3"/>
    <n v="90723"/>
    <x v="5"/>
    <x v="0"/>
    <n v="73"/>
    <n v="68"/>
    <m/>
    <m/>
    <m/>
    <n v="1.1000000000000001"/>
  </r>
  <r>
    <x v="1"/>
    <x v="0"/>
    <x v="0"/>
    <n v="90648"/>
    <x v="0"/>
    <x v="0"/>
    <n v="228"/>
    <n v="214"/>
    <n v="30515"/>
    <n v="7"/>
    <n v="7.5"/>
    <n v="1.1000000000000001"/>
  </r>
  <r>
    <x v="1"/>
    <x v="0"/>
    <x v="0"/>
    <n v="90696"/>
    <x v="6"/>
    <x v="0"/>
    <n v="122"/>
    <n v="122"/>
    <n v="30515"/>
    <n v="4"/>
    <n v="4"/>
    <n v="1"/>
  </r>
  <r>
    <x v="1"/>
    <x v="0"/>
    <x v="0"/>
    <n v="90698"/>
    <x v="1"/>
    <x v="0"/>
    <n v="23"/>
    <n v="23"/>
    <n v="30515"/>
    <n v="0.8"/>
    <n v="0.8"/>
    <n v="1"/>
  </r>
  <r>
    <x v="1"/>
    <x v="0"/>
    <x v="0"/>
    <n v="90700"/>
    <x v="2"/>
    <x v="0"/>
    <n v="5797"/>
    <n v="5696"/>
    <n v="30515"/>
    <n v="186.7"/>
    <n v="190"/>
    <n v="1"/>
  </r>
  <r>
    <x v="1"/>
    <x v="0"/>
    <x v="0"/>
    <n v="90715"/>
    <x v="3"/>
    <x v="0"/>
    <n v="7"/>
    <n v="7"/>
    <n v="30515"/>
    <n v="0.2"/>
    <n v="0.2"/>
    <n v="1"/>
  </r>
  <r>
    <x v="1"/>
    <x v="0"/>
    <x v="0"/>
    <n v="90721"/>
    <x v="4"/>
    <x v="0"/>
    <n v="31"/>
    <n v="31"/>
    <n v="30515"/>
    <n v="1"/>
    <n v="1"/>
    <n v="1"/>
  </r>
  <r>
    <x v="1"/>
    <x v="0"/>
    <x v="0"/>
    <n v="90723"/>
    <x v="5"/>
    <x v="0"/>
    <n v="88"/>
    <n v="84"/>
    <n v="30515"/>
    <n v="2.8"/>
    <n v="2.9"/>
    <n v="1"/>
  </r>
  <r>
    <x v="1"/>
    <x v="0"/>
    <x v="1"/>
    <n v="90648"/>
    <x v="0"/>
    <x v="0"/>
    <n v="1119"/>
    <n v="1104"/>
    <n v="23682"/>
    <n v="46.6"/>
    <n v="47.3"/>
    <n v="1"/>
  </r>
  <r>
    <x v="1"/>
    <x v="0"/>
    <x v="1"/>
    <n v="90696"/>
    <x v="6"/>
    <x v="0"/>
    <n v="950"/>
    <n v="943"/>
    <n v="23682"/>
    <n v="39.799999999999997"/>
    <n v="40.1"/>
    <n v="1"/>
  </r>
  <r>
    <x v="1"/>
    <x v="0"/>
    <x v="1"/>
    <n v="90698"/>
    <x v="1"/>
    <x v="0"/>
    <n v="153"/>
    <n v="149"/>
    <n v="23682"/>
    <n v="6.3"/>
    <n v="6.5"/>
    <n v="1"/>
  </r>
  <r>
    <x v="1"/>
    <x v="0"/>
    <x v="1"/>
    <n v="90700"/>
    <x v="2"/>
    <x v="0"/>
    <n v="3930"/>
    <n v="3883"/>
    <n v="23682"/>
    <n v="164"/>
    <n v="165.9"/>
    <n v="1"/>
  </r>
  <r>
    <x v="1"/>
    <x v="0"/>
    <x v="1"/>
    <n v="90715"/>
    <x v="3"/>
    <x v="0"/>
    <n v="4"/>
    <n v="4"/>
    <n v="23682"/>
    <n v="0.2"/>
    <n v="0.2"/>
    <n v="1"/>
  </r>
  <r>
    <x v="1"/>
    <x v="0"/>
    <x v="1"/>
    <n v="90721"/>
    <x v="4"/>
    <x v="0"/>
    <n v="6"/>
    <n v="6"/>
    <n v="23682"/>
    <n v="0.3"/>
    <n v="0.3"/>
    <n v="1"/>
  </r>
  <r>
    <x v="1"/>
    <x v="0"/>
    <x v="1"/>
    <n v="90723"/>
    <x v="5"/>
    <x v="0"/>
    <n v="57"/>
    <n v="50"/>
    <n v="23682"/>
    <n v="2.1"/>
    <n v="2.4"/>
    <n v="1.1000000000000001"/>
  </r>
  <r>
    <x v="1"/>
    <x v="0"/>
    <x v="2"/>
    <n v="90648"/>
    <x v="0"/>
    <x v="0"/>
    <n v="909"/>
    <n v="902"/>
    <n v="20428"/>
    <n v="44.2"/>
    <n v="44.5"/>
    <n v="1"/>
  </r>
  <r>
    <x v="1"/>
    <x v="0"/>
    <x v="2"/>
    <n v="90696"/>
    <x v="6"/>
    <x v="0"/>
    <n v="1020"/>
    <n v="1012"/>
    <n v="20428"/>
    <n v="49.5"/>
    <n v="49.9"/>
    <n v="1"/>
  </r>
  <r>
    <x v="1"/>
    <x v="0"/>
    <x v="2"/>
    <n v="90698"/>
    <x v="1"/>
    <x v="0"/>
    <n v="222"/>
    <n v="216"/>
    <n v="20428"/>
    <n v="10.6"/>
    <n v="10.9"/>
    <n v="1"/>
  </r>
  <r>
    <x v="1"/>
    <x v="0"/>
    <x v="2"/>
    <n v="90700"/>
    <x v="2"/>
    <x v="0"/>
    <n v="2655"/>
    <n v="2630"/>
    <n v="20428"/>
    <n v="128.69999999999999"/>
    <n v="130"/>
    <n v="1"/>
  </r>
  <r>
    <x v="1"/>
    <x v="0"/>
    <x v="2"/>
    <n v="90715"/>
    <x v="3"/>
    <x v="0"/>
    <n v="3"/>
    <n v="3"/>
    <n v="20428"/>
    <n v="0.1"/>
    <n v="0.1"/>
    <n v="1"/>
  </r>
  <r>
    <x v="1"/>
    <x v="0"/>
    <x v="2"/>
    <n v="90721"/>
    <x v="4"/>
    <x v="0"/>
    <n v="8"/>
    <n v="8"/>
    <n v="20428"/>
    <n v="0.4"/>
    <n v="0.4"/>
    <n v="1"/>
  </r>
  <r>
    <x v="1"/>
    <x v="0"/>
    <x v="2"/>
    <n v="90723"/>
    <x v="5"/>
    <x v="0"/>
    <n v="36"/>
    <n v="30"/>
    <n v="20428"/>
    <n v="1.5"/>
    <n v="1.8"/>
    <n v="1.2"/>
  </r>
  <r>
    <x v="1"/>
    <x v="1"/>
    <x v="3"/>
    <n v="90648"/>
    <x v="0"/>
    <x v="0"/>
    <n v="104"/>
    <n v="100"/>
    <m/>
    <m/>
    <m/>
    <n v="1"/>
  </r>
  <r>
    <x v="1"/>
    <x v="1"/>
    <x v="3"/>
    <n v="90698"/>
    <x v="1"/>
    <x v="0"/>
    <n v="1"/>
    <n v="1"/>
    <m/>
    <m/>
    <m/>
    <n v="1"/>
  </r>
  <r>
    <x v="1"/>
    <x v="1"/>
    <x v="3"/>
    <n v="90700"/>
    <x v="2"/>
    <x v="0"/>
    <n v="4062"/>
    <n v="4025"/>
    <m/>
    <m/>
    <m/>
    <n v="1"/>
  </r>
  <r>
    <x v="1"/>
    <x v="1"/>
    <x v="3"/>
    <n v="90715"/>
    <x v="3"/>
    <x v="0"/>
    <n v="4"/>
    <n v="4"/>
    <m/>
    <m/>
    <m/>
    <n v="1"/>
  </r>
  <r>
    <x v="1"/>
    <x v="1"/>
    <x v="3"/>
    <n v="90721"/>
    <x v="4"/>
    <x v="0"/>
    <n v="50"/>
    <n v="49"/>
    <m/>
    <m/>
    <m/>
    <n v="1"/>
  </r>
  <r>
    <x v="1"/>
    <x v="1"/>
    <x v="3"/>
    <n v="90723"/>
    <x v="5"/>
    <x v="0"/>
    <n v="79"/>
    <n v="73"/>
    <m/>
    <m/>
    <m/>
    <n v="1.1000000000000001"/>
  </r>
  <r>
    <x v="1"/>
    <x v="1"/>
    <x v="0"/>
    <n v="90648"/>
    <x v="0"/>
    <x v="0"/>
    <n v="187"/>
    <n v="183"/>
    <n v="31643"/>
    <n v="5.8"/>
    <n v="5.9"/>
    <n v="1"/>
  </r>
  <r>
    <x v="1"/>
    <x v="1"/>
    <x v="0"/>
    <n v="90696"/>
    <x v="6"/>
    <x v="0"/>
    <n v="126"/>
    <n v="125"/>
    <n v="31643"/>
    <n v="4"/>
    <n v="4"/>
    <n v="1"/>
  </r>
  <r>
    <x v="1"/>
    <x v="1"/>
    <x v="0"/>
    <n v="90698"/>
    <x v="1"/>
    <x v="0"/>
    <n v="26"/>
    <n v="26"/>
    <n v="31643"/>
    <n v="0.8"/>
    <n v="0.8"/>
    <n v="1"/>
  </r>
  <r>
    <x v="1"/>
    <x v="1"/>
    <x v="0"/>
    <n v="90700"/>
    <x v="2"/>
    <x v="0"/>
    <n v="6042"/>
    <n v="5940"/>
    <n v="31643"/>
    <n v="187.7"/>
    <n v="190.9"/>
    <n v="1"/>
  </r>
  <r>
    <x v="1"/>
    <x v="1"/>
    <x v="0"/>
    <n v="90715"/>
    <x v="3"/>
    <x v="0"/>
    <n v="7"/>
    <n v="6"/>
    <n v="31643"/>
    <n v="0.2"/>
    <n v="0.2"/>
    <n v="1.2"/>
  </r>
  <r>
    <x v="1"/>
    <x v="1"/>
    <x v="0"/>
    <n v="90721"/>
    <x v="4"/>
    <x v="0"/>
    <n v="34"/>
    <n v="33"/>
    <n v="31643"/>
    <n v="1"/>
    <n v="1.1000000000000001"/>
    <n v="1"/>
  </r>
  <r>
    <x v="1"/>
    <x v="1"/>
    <x v="0"/>
    <n v="90723"/>
    <x v="5"/>
    <x v="0"/>
    <n v="108"/>
    <n v="105"/>
    <n v="31643"/>
    <n v="3.3"/>
    <n v="3.4"/>
    <n v="1"/>
  </r>
  <r>
    <x v="1"/>
    <x v="1"/>
    <x v="1"/>
    <n v="90648"/>
    <x v="0"/>
    <x v="0"/>
    <n v="1076"/>
    <n v="1069"/>
    <n v="24805"/>
    <n v="43.1"/>
    <n v="43.4"/>
    <n v="1"/>
  </r>
  <r>
    <x v="1"/>
    <x v="1"/>
    <x v="1"/>
    <n v="90696"/>
    <x v="6"/>
    <x v="0"/>
    <n v="938"/>
    <n v="929"/>
    <n v="24805"/>
    <n v="37.5"/>
    <n v="37.799999999999997"/>
    <n v="1"/>
  </r>
  <r>
    <x v="1"/>
    <x v="1"/>
    <x v="1"/>
    <n v="90698"/>
    <x v="1"/>
    <x v="0"/>
    <n v="155"/>
    <n v="152"/>
    <n v="24805"/>
    <n v="6.1"/>
    <n v="6.2"/>
    <n v="1"/>
  </r>
  <r>
    <x v="1"/>
    <x v="1"/>
    <x v="1"/>
    <n v="90700"/>
    <x v="2"/>
    <x v="0"/>
    <n v="4178"/>
    <n v="4113"/>
    <n v="24805"/>
    <n v="165.8"/>
    <n v="168.4"/>
    <n v="1"/>
  </r>
  <r>
    <x v="1"/>
    <x v="1"/>
    <x v="1"/>
    <n v="90715"/>
    <x v="3"/>
    <x v="0"/>
    <n v="2"/>
    <n v="2"/>
    <n v="24805"/>
    <n v="0.1"/>
    <n v="0.1"/>
    <n v="1"/>
  </r>
  <r>
    <x v="1"/>
    <x v="1"/>
    <x v="1"/>
    <n v="90721"/>
    <x v="4"/>
    <x v="0"/>
    <n v="8"/>
    <n v="7"/>
    <n v="24805"/>
    <n v="0.3"/>
    <n v="0.3"/>
    <n v="1.1000000000000001"/>
  </r>
  <r>
    <x v="1"/>
    <x v="1"/>
    <x v="1"/>
    <n v="90723"/>
    <x v="5"/>
    <x v="0"/>
    <n v="53"/>
    <n v="52"/>
    <n v="24805"/>
    <n v="2.1"/>
    <n v="2.1"/>
    <n v="1"/>
  </r>
  <r>
    <x v="1"/>
    <x v="1"/>
    <x v="2"/>
    <n v="90648"/>
    <x v="0"/>
    <x v="0"/>
    <n v="1090"/>
    <n v="1073"/>
    <n v="21556"/>
    <n v="49.8"/>
    <n v="50.6"/>
    <n v="1"/>
  </r>
  <r>
    <x v="1"/>
    <x v="1"/>
    <x v="2"/>
    <n v="90696"/>
    <x v="6"/>
    <x v="0"/>
    <n v="1008"/>
    <n v="1004"/>
    <n v="21556"/>
    <n v="46.6"/>
    <n v="46.8"/>
    <n v="1"/>
  </r>
  <r>
    <x v="1"/>
    <x v="1"/>
    <x v="2"/>
    <n v="90698"/>
    <x v="1"/>
    <x v="0"/>
    <n v="237"/>
    <n v="232"/>
    <n v="21556"/>
    <n v="10.8"/>
    <n v="11"/>
    <n v="1"/>
  </r>
  <r>
    <x v="1"/>
    <x v="1"/>
    <x v="2"/>
    <n v="90700"/>
    <x v="2"/>
    <x v="0"/>
    <n v="2886"/>
    <n v="2851"/>
    <n v="21556"/>
    <n v="132.30000000000001"/>
    <n v="133.9"/>
    <n v="1"/>
  </r>
  <r>
    <x v="1"/>
    <x v="1"/>
    <x v="2"/>
    <n v="90715"/>
    <x v="3"/>
    <x v="0"/>
    <n v="1"/>
    <n v="1"/>
    <n v="21556"/>
    <n v="0"/>
    <n v="0"/>
    <n v="1"/>
  </r>
  <r>
    <x v="1"/>
    <x v="1"/>
    <x v="2"/>
    <n v="90721"/>
    <x v="4"/>
    <x v="0"/>
    <n v="5"/>
    <n v="5"/>
    <n v="21556"/>
    <n v="0.2"/>
    <n v="0.2"/>
    <n v="1"/>
  </r>
  <r>
    <x v="1"/>
    <x v="1"/>
    <x v="2"/>
    <n v="90723"/>
    <x v="5"/>
    <x v="0"/>
    <n v="43"/>
    <n v="37"/>
    <n v="21556"/>
    <n v="1.7"/>
    <n v="2"/>
    <n v="1.2"/>
  </r>
  <r>
    <x v="1"/>
    <x v="0"/>
    <x v="4"/>
    <n v="90648"/>
    <x v="0"/>
    <x v="0"/>
    <n v="1409"/>
    <n v="1313"/>
    <n v="325290"/>
    <n v="4"/>
    <n v="4.3"/>
    <n v="1.1000000000000001"/>
  </r>
  <r>
    <x v="1"/>
    <x v="0"/>
    <x v="4"/>
    <n v="90698"/>
    <x v="1"/>
    <x v="0"/>
    <n v="4"/>
    <n v="4"/>
    <n v="325290"/>
    <n v="0"/>
    <n v="0"/>
    <n v="1"/>
  </r>
  <r>
    <x v="1"/>
    <x v="0"/>
    <x v="4"/>
    <n v="90700"/>
    <x v="2"/>
    <x v="0"/>
    <n v="48399"/>
    <n v="46479"/>
    <n v="325290"/>
    <n v="142.9"/>
    <n v="148.80000000000001"/>
    <n v="1"/>
  </r>
  <r>
    <x v="1"/>
    <x v="0"/>
    <x v="4"/>
    <n v="90715"/>
    <x v="3"/>
    <x v="0"/>
    <n v="3"/>
    <n v="3"/>
    <n v="325290"/>
    <n v="0"/>
    <n v="0"/>
    <n v="1"/>
  </r>
  <r>
    <x v="1"/>
    <x v="0"/>
    <x v="4"/>
    <n v="90721"/>
    <x v="4"/>
    <x v="0"/>
    <n v="827"/>
    <n v="793"/>
    <n v="325290"/>
    <n v="2.4"/>
    <n v="2.5"/>
    <n v="1"/>
  </r>
  <r>
    <x v="1"/>
    <x v="0"/>
    <x v="4"/>
    <n v="90723"/>
    <x v="5"/>
    <x v="0"/>
    <n v="725"/>
    <n v="633"/>
    <n v="325290"/>
    <n v="1.9"/>
    <n v="2.2000000000000002"/>
    <n v="1.1000000000000001"/>
  </r>
  <r>
    <x v="1"/>
    <x v="0"/>
    <x v="5"/>
    <n v="90648"/>
    <x v="0"/>
    <x v="0"/>
    <n v="1414"/>
    <n v="1328"/>
    <n v="345667"/>
    <n v="3.8"/>
    <n v="4.0999999999999996"/>
    <n v="1.1000000000000001"/>
  </r>
  <r>
    <x v="1"/>
    <x v="0"/>
    <x v="5"/>
    <n v="90698"/>
    <x v="1"/>
    <x v="0"/>
    <n v="3"/>
    <n v="3"/>
    <n v="345667"/>
    <n v="0"/>
    <n v="0"/>
    <n v="1"/>
  </r>
  <r>
    <x v="1"/>
    <x v="0"/>
    <x v="5"/>
    <n v="90700"/>
    <x v="2"/>
    <x v="0"/>
    <n v="49406"/>
    <n v="47971"/>
    <n v="345667"/>
    <n v="138.80000000000001"/>
    <n v="142.9"/>
    <n v="1"/>
  </r>
  <r>
    <x v="1"/>
    <x v="0"/>
    <x v="5"/>
    <n v="90715"/>
    <x v="3"/>
    <x v="0"/>
    <n v="6"/>
    <n v="6"/>
    <n v="345667"/>
    <n v="0"/>
    <n v="0"/>
    <n v="1"/>
  </r>
  <r>
    <x v="1"/>
    <x v="0"/>
    <x v="5"/>
    <n v="90721"/>
    <x v="4"/>
    <x v="0"/>
    <n v="768"/>
    <n v="747"/>
    <n v="345667"/>
    <n v="2.2000000000000002"/>
    <n v="2.2000000000000002"/>
    <n v="1"/>
  </r>
  <r>
    <x v="1"/>
    <x v="0"/>
    <x v="5"/>
    <n v="90723"/>
    <x v="5"/>
    <x v="0"/>
    <n v="847"/>
    <n v="737"/>
    <n v="345667"/>
    <n v="2.1"/>
    <n v="2.5"/>
    <n v="1.1000000000000001"/>
  </r>
  <r>
    <x v="1"/>
    <x v="0"/>
    <x v="6"/>
    <n v="90648"/>
    <x v="0"/>
    <x v="0"/>
    <n v="1605"/>
    <n v="1518"/>
    <n v="358271"/>
    <n v="4.2"/>
    <n v="4.5"/>
    <n v="1.1000000000000001"/>
  </r>
  <r>
    <x v="1"/>
    <x v="0"/>
    <x v="6"/>
    <n v="90698"/>
    <x v="1"/>
    <x v="0"/>
    <n v="8"/>
    <n v="7"/>
    <n v="358271"/>
    <n v="0"/>
    <n v="0"/>
    <n v="1.1000000000000001"/>
  </r>
  <r>
    <x v="1"/>
    <x v="0"/>
    <x v="6"/>
    <n v="90700"/>
    <x v="2"/>
    <x v="0"/>
    <n v="53733"/>
    <n v="52547"/>
    <n v="358271"/>
    <n v="146.69999999999999"/>
    <n v="150"/>
    <n v="1"/>
  </r>
  <r>
    <x v="1"/>
    <x v="0"/>
    <x v="6"/>
    <n v="90715"/>
    <x v="3"/>
    <x v="0"/>
    <n v="96"/>
    <n v="93"/>
    <n v="358271"/>
    <n v="0.3"/>
    <n v="0.3"/>
    <n v="1"/>
  </r>
  <r>
    <x v="1"/>
    <x v="0"/>
    <x v="6"/>
    <n v="90721"/>
    <x v="4"/>
    <x v="0"/>
    <n v="833"/>
    <n v="812"/>
    <n v="358271"/>
    <n v="2.2999999999999998"/>
    <n v="2.2999999999999998"/>
    <n v="1"/>
  </r>
  <r>
    <x v="1"/>
    <x v="0"/>
    <x v="6"/>
    <n v="90723"/>
    <x v="5"/>
    <x v="0"/>
    <n v="952"/>
    <n v="867"/>
    <n v="358271"/>
    <n v="2.4"/>
    <n v="2.7"/>
    <n v="1.1000000000000001"/>
  </r>
  <r>
    <x v="1"/>
    <x v="0"/>
    <x v="3"/>
    <n v="90648"/>
    <x v="0"/>
    <x v="0"/>
    <n v="1736"/>
    <n v="1631"/>
    <n v="373820"/>
    <n v="4.4000000000000004"/>
    <n v="4.5999999999999996"/>
    <n v="1.1000000000000001"/>
  </r>
  <r>
    <x v="1"/>
    <x v="0"/>
    <x v="3"/>
    <n v="90698"/>
    <x v="1"/>
    <x v="0"/>
    <n v="5"/>
    <n v="5"/>
    <n v="373820"/>
    <n v="0"/>
    <n v="0"/>
    <n v="1"/>
  </r>
  <r>
    <x v="1"/>
    <x v="0"/>
    <x v="3"/>
    <n v="90700"/>
    <x v="2"/>
    <x v="0"/>
    <n v="57731"/>
    <n v="56127"/>
    <n v="373820"/>
    <n v="150.1"/>
    <n v="154.4"/>
    <n v="1"/>
  </r>
  <r>
    <x v="1"/>
    <x v="0"/>
    <x v="3"/>
    <n v="90715"/>
    <x v="3"/>
    <x v="0"/>
    <n v="75"/>
    <n v="72"/>
    <n v="373820"/>
    <n v="0.2"/>
    <n v="0.2"/>
    <n v="1"/>
  </r>
  <r>
    <x v="1"/>
    <x v="0"/>
    <x v="3"/>
    <n v="90721"/>
    <x v="4"/>
    <x v="0"/>
    <n v="845"/>
    <n v="823"/>
    <n v="373820"/>
    <n v="2.2000000000000002"/>
    <n v="2.2999999999999998"/>
    <n v="1"/>
  </r>
  <r>
    <x v="1"/>
    <x v="0"/>
    <x v="3"/>
    <n v="90723"/>
    <x v="5"/>
    <x v="0"/>
    <n v="1196"/>
    <n v="1062"/>
    <n v="373820"/>
    <n v="2.8"/>
    <n v="3.2"/>
    <n v="1.1000000000000001"/>
  </r>
  <r>
    <x v="1"/>
    <x v="0"/>
    <x v="0"/>
    <n v="90648"/>
    <x v="0"/>
    <x v="0"/>
    <n v="1993"/>
    <n v="1897"/>
    <n v="382053"/>
    <n v="5"/>
    <n v="5.2"/>
    <n v="1.1000000000000001"/>
  </r>
  <r>
    <x v="1"/>
    <x v="0"/>
    <x v="0"/>
    <n v="90696"/>
    <x v="6"/>
    <x v="0"/>
    <n v="1333"/>
    <n v="1315"/>
    <n v="382053"/>
    <n v="3.4"/>
    <n v="3.5"/>
    <n v="1"/>
  </r>
  <r>
    <x v="1"/>
    <x v="0"/>
    <x v="0"/>
    <n v="90698"/>
    <x v="1"/>
    <x v="0"/>
    <n v="261"/>
    <n v="250"/>
    <n v="382053"/>
    <n v="0.7"/>
    <n v="0.7"/>
    <n v="1"/>
  </r>
  <r>
    <x v="1"/>
    <x v="0"/>
    <x v="0"/>
    <n v="90700"/>
    <x v="2"/>
    <x v="0"/>
    <n v="58767"/>
    <n v="57304"/>
    <n v="382053"/>
    <n v="150"/>
    <n v="153.80000000000001"/>
    <n v="1"/>
  </r>
  <r>
    <x v="1"/>
    <x v="0"/>
    <x v="0"/>
    <n v="90715"/>
    <x v="3"/>
    <x v="0"/>
    <n v="70"/>
    <n v="64"/>
    <n v="382053"/>
    <n v="0.2"/>
    <n v="0.2"/>
    <n v="1.1000000000000001"/>
  </r>
  <r>
    <x v="1"/>
    <x v="0"/>
    <x v="0"/>
    <n v="90721"/>
    <x v="4"/>
    <x v="0"/>
    <n v="377"/>
    <n v="367"/>
    <n v="382053"/>
    <n v="1"/>
    <n v="1"/>
    <n v="1"/>
  </r>
  <r>
    <x v="1"/>
    <x v="0"/>
    <x v="0"/>
    <n v="90723"/>
    <x v="5"/>
    <x v="0"/>
    <n v="1130"/>
    <n v="1030"/>
    <n v="382053"/>
    <n v="2.7"/>
    <n v="3"/>
    <n v="1.1000000000000001"/>
  </r>
  <r>
    <x v="1"/>
    <x v="0"/>
    <x v="1"/>
    <n v="90648"/>
    <x v="0"/>
    <x v="0"/>
    <n v="12806"/>
    <n v="12462"/>
    <n v="384574"/>
    <n v="32.4"/>
    <n v="33.299999999999997"/>
    <n v="1"/>
  </r>
  <r>
    <x v="1"/>
    <x v="0"/>
    <x v="1"/>
    <n v="90696"/>
    <x v="6"/>
    <x v="0"/>
    <n v="10431"/>
    <n v="10188"/>
    <n v="384574"/>
    <n v="26.5"/>
    <n v="27.1"/>
    <n v="1"/>
  </r>
  <r>
    <x v="1"/>
    <x v="0"/>
    <x v="1"/>
    <n v="90698"/>
    <x v="1"/>
    <x v="0"/>
    <n v="1903"/>
    <n v="1785"/>
    <n v="384574"/>
    <n v="4.5999999999999996"/>
    <n v="4.9000000000000004"/>
    <n v="1.1000000000000001"/>
  </r>
  <r>
    <x v="1"/>
    <x v="0"/>
    <x v="1"/>
    <n v="90700"/>
    <x v="2"/>
    <x v="0"/>
    <n v="45268"/>
    <n v="43854"/>
    <n v="384574"/>
    <n v="114"/>
    <n v="117.7"/>
    <n v="1"/>
  </r>
  <r>
    <x v="1"/>
    <x v="0"/>
    <x v="1"/>
    <n v="90715"/>
    <x v="3"/>
    <x v="0"/>
    <n v="39"/>
    <n v="37"/>
    <n v="384574"/>
    <n v="0.1"/>
    <n v="0.1"/>
    <n v="1.1000000000000001"/>
  </r>
  <r>
    <x v="1"/>
    <x v="0"/>
    <x v="1"/>
    <n v="90721"/>
    <x v="4"/>
    <x v="0"/>
    <n v="110"/>
    <n v="107"/>
    <n v="384574"/>
    <n v="0.3"/>
    <n v="0.3"/>
    <n v="1"/>
  </r>
  <r>
    <x v="1"/>
    <x v="0"/>
    <x v="1"/>
    <n v="90723"/>
    <x v="5"/>
    <x v="0"/>
    <n v="770"/>
    <n v="708"/>
    <n v="384574"/>
    <n v="1.8"/>
    <n v="2"/>
    <n v="1.1000000000000001"/>
  </r>
  <r>
    <x v="1"/>
    <x v="0"/>
    <x v="2"/>
    <n v="90648"/>
    <x v="0"/>
    <x v="0"/>
    <n v="14495"/>
    <n v="14191"/>
    <n v="394994"/>
    <n v="35.9"/>
    <n v="36.700000000000003"/>
    <n v="1"/>
  </r>
  <r>
    <x v="1"/>
    <x v="0"/>
    <x v="2"/>
    <n v="90696"/>
    <x v="6"/>
    <x v="0"/>
    <n v="13447"/>
    <n v="13196"/>
    <n v="394994"/>
    <n v="33.4"/>
    <n v="34"/>
    <n v="1"/>
  </r>
  <r>
    <x v="1"/>
    <x v="0"/>
    <x v="2"/>
    <n v="90698"/>
    <x v="1"/>
    <x v="0"/>
    <n v="3134"/>
    <n v="2957"/>
    <n v="394994"/>
    <n v="7.5"/>
    <n v="7.9"/>
    <n v="1.1000000000000001"/>
  </r>
  <r>
    <x v="1"/>
    <x v="0"/>
    <x v="2"/>
    <n v="90700"/>
    <x v="2"/>
    <x v="0"/>
    <n v="38633"/>
    <n v="37674"/>
    <n v="394994"/>
    <n v="95.4"/>
    <n v="97.8"/>
    <n v="1"/>
  </r>
  <r>
    <x v="1"/>
    <x v="0"/>
    <x v="2"/>
    <n v="90715"/>
    <x v="3"/>
    <x v="0"/>
    <n v="19"/>
    <n v="17"/>
    <n v="394994"/>
    <n v="0"/>
    <n v="0"/>
    <n v="1.1000000000000001"/>
  </r>
  <r>
    <x v="1"/>
    <x v="0"/>
    <x v="2"/>
    <n v="90721"/>
    <x v="4"/>
    <x v="0"/>
    <n v="82"/>
    <n v="81"/>
    <n v="394994"/>
    <n v="0.2"/>
    <n v="0.2"/>
    <n v="1"/>
  </r>
  <r>
    <x v="1"/>
    <x v="0"/>
    <x v="2"/>
    <n v="90723"/>
    <x v="5"/>
    <x v="0"/>
    <n v="582"/>
    <n v="529"/>
    <n v="394994"/>
    <n v="1.3"/>
    <n v="1.5"/>
    <n v="1.1000000000000001"/>
  </r>
  <r>
    <x v="1"/>
    <x v="1"/>
    <x v="4"/>
    <n v="90648"/>
    <x v="0"/>
    <x v="0"/>
    <n v="1488"/>
    <n v="1371"/>
    <n v="341209"/>
    <n v="4"/>
    <n v="4.4000000000000004"/>
    <n v="1.1000000000000001"/>
  </r>
  <r>
    <x v="1"/>
    <x v="1"/>
    <x v="4"/>
    <n v="90698"/>
    <x v="1"/>
    <x v="0"/>
    <n v="5"/>
    <n v="5"/>
    <n v="341209"/>
    <n v="0"/>
    <n v="0"/>
    <n v="1"/>
  </r>
  <r>
    <x v="1"/>
    <x v="1"/>
    <x v="4"/>
    <n v="90700"/>
    <x v="2"/>
    <x v="0"/>
    <n v="49710"/>
    <n v="47638"/>
    <n v="341209"/>
    <n v="139.6"/>
    <n v="145.69999999999999"/>
    <n v="1"/>
  </r>
  <r>
    <x v="1"/>
    <x v="1"/>
    <x v="4"/>
    <n v="90715"/>
    <x v="3"/>
    <x v="0"/>
    <n v="1"/>
    <n v="1"/>
    <n v="341209"/>
    <n v="0"/>
    <n v="0"/>
    <n v="1"/>
  </r>
  <r>
    <x v="1"/>
    <x v="1"/>
    <x v="4"/>
    <n v="90721"/>
    <x v="4"/>
    <x v="0"/>
    <n v="851"/>
    <n v="815"/>
    <n v="341209"/>
    <n v="2.4"/>
    <n v="2.5"/>
    <n v="1"/>
  </r>
  <r>
    <x v="1"/>
    <x v="1"/>
    <x v="4"/>
    <n v="90723"/>
    <x v="5"/>
    <x v="0"/>
    <n v="736"/>
    <n v="642"/>
    <n v="341209"/>
    <n v="1.9"/>
    <n v="2.2000000000000002"/>
    <n v="1.1000000000000001"/>
  </r>
  <r>
    <x v="1"/>
    <x v="1"/>
    <x v="5"/>
    <n v="90648"/>
    <x v="0"/>
    <x v="0"/>
    <n v="1618"/>
    <n v="1516"/>
    <n v="361526"/>
    <n v="4.2"/>
    <n v="4.5"/>
    <n v="1.1000000000000001"/>
  </r>
  <r>
    <x v="1"/>
    <x v="1"/>
    <x v="5"/>
    <n v="90698"/>
    <x v="1"/>
    <x v="0"/>
    <n v="5"/>
    <n v="5"/>
    <n v="361526"/>
    <n v="0"/>
    <n v="0"/>
    <n v="1"/>
  </r>
  <r>
    <x v="1"/>
    <x v="1"/>
    <x v="5"/>
    <n v="90700"/>
    <x v="2"/>
    <x v="0"/>
    <n v="50716"/>
    <n v="49213"/>
    <n v="361526"/>
    <n v="136.1"/>
    <n v="140.30000000000001"/>
    <n v="1"/>
  </r>
  <r>
    <x v="1"/>
    <x v="1"/>
    <x v="5"/>
    <n v="90715"/>
    <x v="3"/>
    <x v="0"/>
    <n v="9"/>
    <n v="9"/>
    <n v="361526"/>
    <n v="0"/>
    <n v="0"/>
    <n v="1"/>
  </r>
  <r>
    <x v="1"/>
    <x v="1"/>
    <x v="5"/>
    <n v="90721"/>
    <x v="4"/>
    <x v="0"/>
    <n v="905"/>
    <n v="878"/>
    <n v="361526"/>
    <n v="2.4"/>
    <n v="2.5"/>
    <n v="1"/>
  </r>
  <r>
    <x v="1"/>
    <x v="1"/>
    <x v="5"/>
    <n v="90723"/>
    <x v="5"/>
    <x v="0"/>
    <n v="893"/>
    <n v="788"/>
    <n v="361526"/>
    <n v="2.2000000000000002"/>
    <n v="2.5"/>
    <n v="1.1000000000000001"/>
  </r>
  <r>
    <x v="1"/>
    <x v="1"/>
    <x v="6"/>
    <n v="90648"/>
    <x v="0"/>
    <x v="0"/>
    <n v="1700"/>
    <n v="1625"/>
    <n v="373601"/>
    <n v="4.3"/>
    <n v="4.5999999999999996"/>
    <n v="1"/>
  </r>
  <r>
    <x v="1"/>
    <x v="1"/>
    <x v="6"/>
    <n v="90698"/>
    <x v="1"/>
    <x v="0"/>
    <n v="7"/>
    <n v="7"/>
    <n v="373601"/>
    <n v="0"/>
    <n v="0"/>
    <n v="1"/>
  </r>
  <r>
    <x v="1"/>
    <x v="1"/>
    <x v="6"/>
    <n v="90700"/>
    <x v="2"/>
    <x v="0"/>
    <n v="54923"/>
    <n v="53620"/>
    <n v="373601"/>
    <n v="143.5"/>
    <n v="147"/>
    <n v="1"/>
  </r>
  <r>
    <x v="1"/>
    <x v="1"/>
    <x v="6"/>
    <n v="90715"/>
    <x v="3"/>
    <x v="0"/>
    <n v="104"/>
    <n v="98"/>
    <n v="373601"/>
    <n v="0.3"/>
    <n v="0.3"/>
    <n v="1.1000000000000001"/>
  </r>
  <r>
    <x v="1"/>
    <x v="1"/>
    <x v="6"/>
    <n v="90721"/>
    <x v="4"/>
    <x v="0"/>
    <n v="930"/>
    <n v="905"/>
    <n v="373601"/>
    <n v="2.4"/>
    <n v="2.5"/>
    <n v="1"/>
  </r>
  <r>
    <x v="1"/>
    <x v="1"/>
    <x v="6"/>
    <n v="90723"/>
    <x v="5"/>
    <x v="0"/>
    <n v="983"/>
    <n v="883"/>
    <n v="373601"/>
    <n v="2.4"/>
    <n v="2.6"/>
    <n v="1.1000000000000001"/>
  </r>
  <r>
    <x v="1"/>
    <x v="1"/>
    <x v="3"/>
    <n v="90648"/>
    <x v="0"/>
    <x v="0"/>
    <n v="1891"/>
    <n v="1801"/>
    <n v="391336"/>
    <n v="4.5999999999999996"/>
    <n v="4.8"/>
    <n v="1"/>
  </r>
  <r>
    <x v="1"/>
    <x v="1"/>
    <x v="3"/>
    <n v="90698"/>
    <x v="1"/>
    <x v="0"/>
    <n v="8"/>
    <n v="8"/>
    <n v="391336"/>
    <n v="0"/>
    <n v="0"/>
    <n v="1"/>
  </r>
  <r>
    <x v="1"/>
    <x v="1"/>
    <x v="3"/>
    <n v="90700"/>
    <x v="2"/>
    <x v="0"/>
    <n v="59331"/>
    <n v="57799"/>
    <n v="391336"/>
    <n v="147.69999999999999"/>
    <n v="151.6"/>
    <n v="1"/>
  </r>
  <r>
    <x v="1"/>
    <x v="1"/>
    <x v="3"/>
    <n v="90715"/>
    <x v="3"/>
    <x v="0"/>
    <n v="89"/>
    <n v="86"/>
    <n v="391336"/>
    <n v="0.2"/>
    <n v="0.2"/>
    <n v="1"/>
  </r>
  <r>
    <x v="1"/>
    <x v="1"/>
    <x v="3"/>
    <n v="90721"/>
    <x v="4"/>
    <x v="0"/>
    <n v="922"/>
    <n v="896"/>
    <n v="391336"/>
    <n v="2.2999999999999998"/>
    <n v="2.4"/>
    <n v="1"/>
  </r>
  <r>
    <x v="1"/>
    <x v="1"/>
    <x v="3"/>
    <n v="90723"/>
    <x v="5"/>
    <x v="0"/>
    <n v="1206"/>
    <n v="1083"/>
    <n v="391336"/>
    <n v="2.8"/>
    <n v="3.1"/>
    <n v="1.1000000000000001"/>
  </r>
  <r>
    <x v="1"/>
    <x v="1"/>
    <x v="0"/>
    <n v="90648"/>
    <x v="0"/>
    <x v="0"/>
    <n v="2064"/>
    <n v="1987"/>
    <n v="401325"/>
    <n v="5"/>
    <n v="5.0999999999999996"/>
    <n v="1"/>
  </r>
  <r>
    <x v="1"/>
    <x v="1"/>
    <x v="0"/>
    <n v="90696"/>
    <x v="6"/>
    <x v="0"/>
    <n v="1308"/>
    <n v="1290"/>
    <n v="401325"/>
    <n v="3.2"/>
    <n v="3.3"/>
    <n v="1"/>
  </r>
  <r>
    <x v="1"/>
    <x v="1"/>
    <x v="0"/>
    <n v="90698"/>
    <x v="1"/>
    <x v="0"/>
    <n v="219"/>
    <n v="209"/>
    <n v="401325"/>
    <n v="0.5"/>
    <n v="0.5"/>
    <n v="1"/>
  </r>
  <r>
    <x v="1"/>
    <x v="1"/>
    <x v="0"/>
    <n v="90700"/>
    <x v="2"/>
    <x v="0"/>
    <n v="59991"/>
    <n v="58468"/>
    <n v="401325"/>
    <n v="145.69999999999999"/>
    <n v="149.5"/>
    <n v="1"/>
  </r>
  <r>
    <x v="1"/>
    <x v="1"/>
    <x v="0"/>
    <n v="90715"/>
    <x v="3"/>
    <x v="0"/>
    <n v="71"/>
    <n v="68"/>
    <n v="401325"/>
    <n v="0.2"/>
    <n v="0.2"/>
    <n v="1"/>
  </r>
  <r>
    <x v="1"/>
    <x v="1"/>
    <x v="0"/>
    <n v="90721"/>
    <x v="4"/>
    <x v="0"/>
    <n v="422"/>
    <n v="412"/>
    <n v="401325"/>
    <n v="1"/>
    <n v="1.1000000000000001"/>
    <n v="1"/>
  </r>
  <r>
    <x v="1"/>
    <x v="1"/>
    <x v="0"/>
    <n v="90723"/>
    <x v="5"/>
    <x v="0"/>
    <n v="1216"/>
    <n v="1110"/>
    <n v="401325"/>
    <n v="2.8"/>
    <n v="3"/>
    <n v="1.1000000000000001"/>
  </r>
  <r>
    <x v="1"/>
    <x v="1"/>
    <x v="1"/>
    <n v="90648"/>
    <x v="0"/>
    <x v="0"/>
    <n v="13614"/>
    <n v="13283"/>
    <n v="403711"/>
    <n v="32.9"/>
    <n v="33.700000000000003"/>
    <n v="1"/>
  </r>
  <r>
    <x v="1"/>
    <x v="1"/>
    <x v="1"/>
    <n v="90696"/>
    <x v="6"/>
    <x v="0"/>
    <n v="10676"/>
    <n v="10404"/>
    <n v="403711"/>
    <n v="25.8"/>
    <n v="26.4"/>
    <n v="1"/>
  </r>
  <r>
    <x v="1"/>
    <x v="1"/>
    <x v="1"/>
    <n v="90698"/>
    <x v="1"/>
    <x v="0"/>
    <n v="1999"/>
    <n v="1868"/>
    <n v="403711"/>
    <n v="4.5999999999999996"/>
    <n v="5"/>
    <n v="1.1000000000000001"/>
  </r>
  <r>
    <x v="1"/>
    <x v="1"/>
    <x v="1"/>
    <n v="90700"/>
    <x v="2"/>
    <x v="0"/>
    <n v="46706"/>
    <n v="45292"/>
    <n v="403711"/>
    <n v="112.2"/>
    <n v="115.7"/>
    <n v="1"/>
  </r>
  <r>
    <x v="1"/>
    <x v="1"/>
    <x v="1"/>
    <n v="90715"/>
    <x v="3"/>
    <x v="0"/>
    <n v="34"/>
    <n v="34"/>
    <n v="403711"/>
    <n v="0.1"/>
    <n v="0.1"/>
    <n v="1"/>
  </r>
  <r>
    <x v="1"/>
    <x v="1"/>
    <x v="1"/>
    <n v="90721"/>
    <x v="4"/>
    <x v="0"/>
    <n v="122"/>
    <n v="117"/>
    <n v="403711"/>
    <n v="0.3"/>
    <n v="0.3"/>
    <n v="1"/>
  </r>
  <r>
    <x v="1"/>
    <x v="1"/>
    <x v="1"/>
    <n v="90723"/>
    <x v="5"/>
    <x v="0"/>
    <n v="870"/>
    <n v="769"/>
    <n v="403711"/>
    <n v="1.9"/>
    <n v="2.2000000000000002"/>
    <n v="1.1000000000000001"/>
  </r>
  <r>
    <x v="1"/>
    <x v="1"/>
    <x v="2"/>
    <n v="90648"/>
    <x v="0"/>
    <x v="0"/>
    <n v="15347"/>
    <n v="14974"/>
    <n v="416372"/>
    <n v="36"/>
    <n v="36.9"/>
    <n v="1"/>
  </r>
  <r>
    <x v="1"/>
    <x v="1"/>
    <x v="2"/>
    <n v="90696"/>
    <x v="6"/>
    <x v="0"/>
    <n v="13975"/>
    <n v="13710"/>
    <n v="416372"/>
    <n v="32.9"/>
    <n v="33.6"/>
    <n v="1"/>
  </r>
  <r>
    <x v="1"/>
    <x v="1"/>
    <x v="2"/>
    <n v="90698"/>
    <x v="1"/>
    <x v="0"/>
    <n v="3405"/>
    <n v="3243"/>
    <n v="416372"/>
    <n v="7.8"/>
    <n v="8.1999999999999993"/>
    <n v="1"/>
  </r>
  <r>
    <x v="1"/>
    <x v="1"/>
    <x v="2"/>
    <n v="90700"/>
    <x v="2"/>
    <x v="0"/>
    <n v="40247"/>
    <n v="39122"/>
    <n v="416372"/>
    <n v="94"/>
    <n v="96.7"/>
    <n v="1"/>
  </r>
  <r>
    <x v="1"/>
    <x v="1"/>
    <x v="2"/>
    <n v="90715"/>
    <x v="3"/>
    <x v="0"/>
    <n v="16"/>
    <n v="16"/>
    <n v="416372"/>
    <n v="0"/>
    <n v="0"/>
    <n v="1"/>
  </r>
  <r>
    <x v="1"/>
    <x v="1"/>
    <x v="2"/>
    <n v="90721"/>
    <x v="4"/>
    <x v="0"/>
    <n v="104"/>
    <n v="98"/>
    <n v="416372"/>
    <n v="0.2"/>
    <n v="0.2"/>
    <n v="1.1000000000000001"/>
  </r>
  <r>
    <x v="1"/>
    <x v="1"/>
    <x v="2"/>
    <n v="90723"/>
    <x v="5"/>
    <x v="0"/>
    <n v="709"/>
    <n v="646"/>
    <n v="416372"/>
    <n v="1.6"/>
    <n v="1.7"/>
    <n v="1.1000000000000001"/>
  </r>
  <r>
    <x v="2"/>
    <x v="0"/>
    <x v="0"/>
    <n v="90648"/>
    <x v="0"/>
    <x v="0"/>
    <n v="5"/>
    <n v="5"/>
    <n v="13097"/>
    <n v="0.4"/>
    <n v="0.4"/>
    <n v="1"/>
  </r>
  <r>
    <x v="2"/>
    <x v="0"/>
    <x v="0"/>
    <n v="90696"/>
    <x v="6"/>
    <x v="0"/>
    <n v="23"/>
    <n v="23"/>
    <n v="13097"/>
    <n v="1.8"/>
    <n v="1.8"/>
    <n v="1"/>
  </r>
  <r>
    <x v="2"/>
    <x v="0"/>
    <x v="0"/>
    <n v="90698"/>
    <x v="1"/>
    <x v="0"/>
    <n v="3"/>
    <n v="3"/>
    <n v="13097"/>
    <n v="0.2"/>
    <n v="0.2"/>
    <n v="1"/>
  </r>
  <r>
    <x v="2"/>
    <x v="0"/>
    <x v="0"/>
    <n v="90700"/>
    <x v="2"/>
    <x v="0"/>
    <n v="898"/>
    <n v="897"/>
    <n v="13097"/>
    <n v="68.5"/>
    <n v="68.599999999999994"/>
    <n v="1"/>
  </r>
  <r>
    <x v="2"/>
    <x v="0"/>
    <x v="0"/>
    <n v="90715"/>
    <x v="3"/>
    <x v="0"/>
    <n v="44"/>
    <n v="43"/>
    <n v="13097"/>
    <n v="3.3"/>
    <n v="3.4"/>
    <n v="1"/>
  </r>
  <r>
    <x v="2"/>
    <x v="0"/>
    <x v="0"/>
    <n v="90721"/>
    <x v="4"/>
    <x v="0"/>
    <n v="2"/>
    <n v="2"/>
    <n v="13097"/>
    <n v="0.2"/>
    <n v="0.2"/>
    <n v="1"/>
  </r>
  <r>
    <x v="2"/>
    <x v="0"/>
    <x v="0"/>
    <n v="90723"/>
    <x v="5"/>
    <x v="0"/>
    <n v="7"/>
    <n v="7"/>
    <n v="13097"/>
    <n v="0.5"/>
    <n v="0.5"/>
    <n v="1"/>
  </r>
  <r>
    <x v="2"/>
    <x v="0"/>
    <x v="1"/>
    <n v="90648"/>
    <x v="0"/>
    <x v="0"/>
    <n v="4"/>
    <n v="4"/>
    <n v="20443"/>
    <n v="0.2"/>
    <n v="0.2"/>
    <n v="1"/>
  </r>
  <r>
    <x v="2"/>
    <x v="0"/>
    <x v="1"/>
    <n v="90696"/>
    <x v="6"/>
    <x v="0"/>
    <n v="116"/>
    <n v="116"/>
    <n v="20443"/>
    <n v="5.7"/>
    <n v="5.7"/>
    <n v="1"/>
  </r>
  <r>
    <x v="2"/>
    <x v="0"/>
    <x v="1"/>
    <n v="90698"/>
    <x v="1"/>
    <x v="0"/>
    <n v="6"/>
    <n v="6"/>
    <n v="20443"/>
    <n v="0.3"/>
    <n v="0.3"/>
    <n v="1"/>
  </r>
  <r>
    <x v="2"/>
    <x v="0"/>
    <x v="1"/>
    <n v="90700"/>
    <x v="2"/>
    <x v="0"/>
    <n v="514"/>
    <n v="510"/>
    <n v="20443"/>
    <n v="24.9"/>
    <n v="25.1"/>
    <n v="1"/>
  </r>
  <r>
    <x v="2"/>
    <x v="0"/>
    <x v="1"/>
    <n v="90715"/>
    <x v="3"/>
    <x v="0"/>
    <n v="23"/>
    <n v="23"/>
    <n v="20443"/>
    <n v="1.1000000000000001"/>
    <n v="1.1000000000000001"/>
    <n v="1"/>
  </r>
  <r>
    <x v="2"/>
    <x v="0"/>
    <x v="1"/>
    <n v="90721"/>
    <x v="4"/>
    <x v="0"/>
    <n v="4"/>
    <n v="3"/>
    <n v="20443"/>
    <n v="0.1"/>
    <n v="0.2"/>
    <n v="1.3"/>
  </r>
  <r>
    <x v="2"/>
    <x v="0"/>
    <x v="1"/>
    <n v="90723"/>
    <x v="5"/>
    <x v="0"/>
    <n v="9"/>
    <n v="9"/>
    <n v="20443"/>
    <n v="0.4"/>
    <n v="0.4"/>
    <n v="1"/>
  </r>
  <r>
    <x v="2"/>
    <x v="0"/>
    <x v="2"/>
    <n v="90648"/>
    <x v="0"/>
    <x v="0"/>
    <n v="5"/>
    <n v="5"/>
    <n v="17246"/>
    <n v="0.3"/>
    <n v="0.3"/>
    <n v="1"/>
  </r>
  <r>
    <x v="2"/>
    <x v="0"/>
    <x v="2"/>
    <n v="90696"/>
    <x v="6"/>
    <x v="0"/>
    <n v="176"/>
    <n v="176"/>
    <n v="17246"/>
    <n v="10.199999999999999"/>
    <n v="10.199999999999999"/>
    <n v="1"/>
  </r>
  <r>
    <x v="2"/>
    <x v="0"/>
    <x v="2"/>
    <n v="90698"/>
    <x v="1"/>
    <x v="0"/>
    <n v="3"/>
    <n v="3"/>
    <n v="17246"/>
    <n v="0.2"/>
    <n v="0.2"/>
    <n v="1"/>
  </r>
  <r>
    <x v="2"/>
    <x v="0"/>
    <x v="2"/>
    <n v="90700"/>
    <x v="2"/>
    <x v="0"/>
    <n v="643"/>
    <n v="637"/>
    <n v="17246"/>
    <n v="36.9"/>
    <n v="37.299999999999997"/>
    <n v="1"/>
  </r>
  <r>
    <x v="2"/>
    <x v="0"/>
    <x v="2"/>
    <n v="90715"/>
    <x v="3"/>
    <x v="0"/>
    <n v="43"/>
    <n v="41"/>
    <n v="17246"/>
    <n v="2.4"/>
    <n v="2.5"/>
    <n v="1"/>
  </r>
  <r>
    <x v="2"/>
    <x v="0"/>
    <x v="2"/>
    <n v="90721"/>
    <x v="4"/>
    <x v="0"/>
    <n v="1"/>
    <n v="1"/>
    <n v="17246"/>
    <n v="0.1"/>
    <n v="0.1"/>
    <n v="1"/>
  </r>
  <r>
    <x v="2"/>
    <x v="0"/>
    <x v="2"/>
    <n v="90723"/>
    <x v="5"/>
    <x v="0"/>
    <n v="7"/>
    <n v="7"/>
    <n v="17246"/>
    <n v="0.4"/>
    <n v="0.4"/>
    <n v="1"/>
  </r>
  <r>
    <x v="2"/>
    <x v="1"/>
    <x v="0"/>
    <n v="90648"/>
    <x v="0"/>
    <x v="0"/>
    <n v="8"/>
    <n v="7"/>
    <n v="13591"/>
    <n v="0.5"/>
    <n v="0.6"/>
    <n v="1.1000000000000001"/>
  </r>
  <r>
    <x v="2"/>
    <x v="1"/>
    <x v="0"/>
    <n v="90696"/>
    <x v="6"/>
    <x v="0"/>
    <n v="21"/>
    <n v="21"/>
    <n v="13591"/>
    <n v="1.5"/>
    <n v="1.5"/>
    <n v="1"/>
  </r>
  <r>
    <x v="2"/>
    <x v="1"/>
    <x v="0"/>
    <n v="90698"/>
    <x v="1"/>
    <x v="0"/>
    <n v="1"/>
    <n v="1"/>
    <n v="13591"/>
    <n v="0.1"/>
    <n v="0.1"/>
    <n v="1"/>
  </r>
  <r>
    <x v="2"/>
    <x v="1"/>
    <x v="0"/>
    <n v="90700"/>
    <x v="2"/>
    <x v="0"/>
    <n v="918"/>
    <n v="913"/>
    <n v="13591"/>
    <n v="67.2"/>
    <n v="67.5"/>
    <n v="1"/>
  </r>
  <r>
    <x v="2"/>
    <x v="1"/>
    <x v="0"/>
    <n v="90715"/>
    <x v="3"/>
    <x v="0"/>
    <n v="53"/>
    <n v="53"/>
    <n v="13591"/>
    <n v="3.9"/>
    <n v="3.9"/>
    <n v="1"/>
  </r>
  <r>
    <x v="2"/>
    <x v="1"/>
    <x v="0"/>
    <n v="90721"/>
    <x v="4"/>
    <x v="0"/>
    <n v="3"/>
    <n v="3"/>
    <n v="13591"/>
    <n v="0.2"/>
    <n v="0.2"/>
    <n v="1"/>
  </r>
  <r>
    <x v="2"/>
    <x v="1"/>
    <x v="0"/>
    <n v="90723"/>
    <x v="5"/>
    <x v="0"/>
    <n v="8"/>
    <n v="8"/>
    <n v="13591"/>
    <n v="0.6"/>
    <n v="0.6"/>
    <n v="1"/>
  </r>
  <r>
    <x v="2"/>
    <x v="1"/>
    <x v="1"/>
    <n v="90648"/>
    <x v="0"/>
    <x v="0"/>
    <n v="4"/>
    <n v="4"/>
    <n v="21549"/>
    <n v="0.2"/>
    <n v="0.2"/>
    <n v="1"/>
  </r>
  <r>
    <x v="2"/>
    <x v="1"/>
    <x v="1"/>
    <n v="90696"/>
    <x v="6"/>
    <x v="0"/>
    <n v="115"/>
    <n v="115"/>
    <n v="21549"/>
    <n v="5.3"/>
    <n v="5.3"/>
    <n v="1"/>
  </r>
  <r>
    <x v="2"/>
    <x v="1"/>
    <x v="1"/>
    <n v="90698"/>
    <x v="1"/>
    <x v="0"/>
    <n v="5"/>
    <n v="5"/>
    <n v="21549"/>
    <n v="0.2"/>
    <n v="0.2"/>
    <n v="1"/>
  </r>
  <r>
    <x v="2"/>
    <x v="1"/>
    <x v="1"/>
    <n v="90700"/>
    <x v="2"/>
    <x v="0"/>
    <n v="522"/>
    <n v="520"/>
    <n v="21549"/>
    <n v="24.1"/>
    <n v="24.2"/>
    <n v="1"/>
  </r>
  <r>
    <x v="2"/>
    <x v="1"/>
    <x v="1"/>
    <n v="90715"/>
    <x v="3"/>
    <x v="0"/>
    <n v="29"/>
    <n v="28"/>
    <n v="21549"/>
    <n v="1.3"/>
    <n v="1.3"/>
    <n v="1"/>
  </r>
  <r>
    <x v="2"/>
    <x v="1"/>
    <x v="1"/>
    <n v="90723"/>
    <x v="5"/>
    <x v="0"/>
    <n v="4"/>
    <n v="4"/>
    <n v="21549"/>
    <n v="0.2"/>
    <n v="0.2"/>
    <n v="1"/>
  </r>
  <r>
    <x v="2"/>
    <x v="1"/>
    <x v="2"/>
    <n v="90648"/>
    <x v="0"/>
    <x v="0"/>
    <n v="4"/>
    <n v="4"/>
    <n v="18402"/>
    <n v="0.2"/>
    <n v="0.2"/>
    <n v="1"/>
  </r>
  <r>
    <x v="2"/>
    <x v="1"/>
    <x v="2"/>
    <n v="90696"/>
    <x v="6"/>
    <x v="0"/>
    <n v="222"/>
    <n v="222"/>
    <n v="18402"/>
    <n v="12.1"/>
    <n v="12.1"/>
    <n v="1"/>
  </r>
  <r>
    <x v="2"/>
    <x v="1"/>
    <x v="2"/>
    <n v="90698"/>
    <x v="1"/>
    <x v="0"/>
    <n v="13"/>
    <n v="12"/>
    <n v="18402"/>
    <n v="0.7"/>
    <n v="0.7"/>
    <n v="1.1000000000000001"/>
  </r>
  <r>
    <x v="2"/>
    <x v="1"/>
    <x v="2"/>
    <n v="90700"/>
    <x v="2"/>
    <x v="0"/>
    <n v="722"/>
    <n v="720"/>
    <n v="18402"/>
    <n v="39.1"/>
    <n v="39.200000000000003"/>
    <n v="1"/>
  </r>
  <r>
    <x v="2"/>
    <x v="1"/>
    <x v="2"/>
    <n v="90715"/>
    <x v="3"/>
    <x v="0"/>
    <n v="45"/>
    <n v="45"/>
    <n v="18402"/>
    <n v="2.4"/>
    <n v="2.4"/>
    <n v="1"/>
  </r>
  <r>
    <x v="2"/>
    <x v="1"/>
    <x v="2"/>
    <n v="90721"/>
    <x v="4"/>
    <x v="0"/>
    <n v="2"/>
    <n v="2"/>
    <n v="18402"/>
    <n v="0.1"/>
    <n v="0.1"/>
    <n v="1"/>
  </r>
  <r>
    <x v="2"/>
    <x v="1"/>
    <x v="2"/>
    <n v="90723"/>
    <x v="5"/>
    <x v="0"/>
    <n v="9"/>
    <n v="9"/>
    <n v="18402"/>
    <n v="0.5"/>
    <n v="0.5"/>
    <n v="1"/>
  </r>
  <r>
    <x v="2"/>
    <x v="0"/>
    <x v="3"/>
    <n v="90648"/>
    <x v="0"/>
    <x v="0"/>
    <n v="17"/>
    <n v="17"/>
    <m/>
    <m/>
    <m/>
    <n v="1"/>
  </r>
  <r>
    <x v="2"/>
    <x v="0"/>
    <x v="3"/>
    <n v="90698"/>
    <x v="1"/>
    <x v="0"/>
    <n v="1"/>
    <n v="1"/>
    <m/>
    <m/>
    <m/>
    <n v="1"/>
  </r>
  <r>
    <x v="2"/>
    <x v="0"/>
    <x v="3"/>
    <n v="90700"/>
    <x v="2"/>
    <x v="0"/>
    <n v="1956"/>
    <n v="1935"/>
    <m/>
    <m/>
    <m/>
    <n v="1"/>
  </r>
  <r>
    <x v="2"/>
    <x v="0"/>
    <x v="3"/>
    <n v="90715"/>
    <x v="3"/>
    <x v="0"/>
    <n v="41"/>
    <n v="41"/>
    <m/>
    <m/>
    <m/>
    <n v="1"/>
  </r>
  <r>
    <x v="2"/>
    <x v="0"/>
    <x v="3"/>
    <n v="90721"/>
    <x v="4"/>
    <x v="0"/>
    <n v="4"/>
    <n v="4"/>
    <m/>
    <m/>
    <m/>
    <n v="1"/>
  </r>
  <r>
    <x v="2"/>
    <x v="0"/>
    <x v="3"/>
    <n v="90723"/>
    <x v="5"/>
    <x v="0"/>
    <n v="23"/>
    <n v="23"/>
    <m/>
    <m/>
    <m/>
    <n v="1"/>
  </r>
  <r>
    <x v="2"/>
    <x v="0"/>
    <x v="0"/>
    <n v="90648"/>
    <x v="0"/>
    <x v="0"/>
    <n v="20"/>
    <n v="19"/>
    <n v="54779"/>
    <n v="0.3"/>
    <n v="0.4"/>
    <n v="1.1000000000000001"/>
  </r>
  <r>
    <x v="2"/>
    <x v="0"/>
    <x v="0"/>
    <n v="90696"/>
    <x v="6"/>
    <x v="0"/>
    <n v="73"/>
    <n v="72"/>
    <n v="54779"/>
    <n v="1.3"/>
    <n v="1.3"/>
    <n v="1"/>
  </r>
  <r>
    <x v="2"/>
    <x v="0"/>
    <x v="0"/>
    <n v="90698"/>
    <x v="1"/>
    <x v="0"/>
    <n v="2"/>
    <n v="2"/>
    <n v="54779"/>
    <n v="0"/>
    <n v="0"/>
    <n v="1"/>
  </r>
  <r>
    <x v="2"/>
    <x v="0"/>
    <x v="0"/>
    <n v="90700"/>
    <x v="2"/>
    <x v="0"/>
    <n v="2899"/>
    <n v="2861"/>
    <n v="54779"/>
    <n v="52.2"/>
    <n v="52.9"/>
    <n v="1"/>
  </r>
  <r>
    <x v="2"/>
    <x v="0"/>
    <x v="0"/>
    <n v="90715"/>
    <x v="3"/>
    <x v="0"/>
    <n v="83"/>
    <n v="78"/>
    <n v="54779"/>
    <n v="1.4"/>
    <n v="1.5"/>
    <n v="1.1000000000000001"/>
  </r>
  <r>
    <x v="2"/>
    <x v="0"/>
    <x v="0"/>
    <n v="90721"/>
    <x v="4"/>
    <x v="0"/>
    <n v="8"/>
    <n v="8"/>
    <n v="54779"/>
    <n v="0.1"/>
    <n v="0.1"/>
    <n v="1"/>
  </r>
  <r>
    <x v="2"/>
    <x v="0"/>
    <x v="0"/>
    <n v="90723"/>
    <x v="5"/>
    <x v="0"/>
    <n v="38"/>
    <n v="35"/>
    <n v="54779"/>
    <n v="0.6"/>
    <n v="0.7"/>
    <n v="1.1000000000000001"/>
  </r>
  <r>
    <x v="2"/>
    <x v="0"/>
    <x v="1"/>
    <n v="90648"/>
    <x v="0"/>
    <x v="0"/>
    <n v="21"/>
    <n v="18"/>
    <n v="43399"/>
    <n v="0.4"/>
    <n v="0.5"/>
    <n v="1.2"/>
  </r>
  <r>
    <x v="2"/>
    <x v="0"/>
    <x v="1"/>
    <n v="90696"/>
    <x v="6"/>
    <x v="0"/>
    <n v="636"/>
    <n v="631"/>
    <n v="43399"/>
    <n v="14.5"/>
    <n v="14.7"/>
    <n v="1"/>
  </r>
  <r>
    <x v="2"/>
    <x v="0"/>
    <x v="1"/>
    <n v="90698"/>
    <x v="1"/>
    <x v="0"/>
    <n v="20"/>
    <n v="20"/>
    <n v="43399"/>
    <n v="0.5"/>
    <n v="0.5"/>
    <n v="1"/>
  </r>
  <r>
    <x v="2"/>
    <x v="0"/>
    <x v="1"/>
    <n v="90700"/>
    <x v="2"/>
    <x v="0"/>
    <n v="1892"/>
    <n v="1861"/>
    <n v="43399"/>
    <n v="42.9"/>
    <n v="43.6"/>
    <n v="1"/>
  </r>
  <r>
    <x v="2"/>
    <x v="0"/>
    <x v="1"/>
    <n v="90715"/>
    <x v="3"/>
    <x v="0"/>
    <n v="74"/>
    <n v="72"/>
    <n v="43399"/>
    <n v="1.7"/>
    <n v="1.7"/>
    <n v="1"/>
  </r>
  <r>
    <x v="2"/>
    <x v="0"/>
    <x v="1"/>
    <n v="90721"/>
    <x v="4"/>
    <x v="0"/>
    <n v="1"/>
    <n v="1"/>
    <n v="43399"/>
    <n v="0"/>
    <n v="0"/>
    <n v="1"/>
  </r>
  <r>
    <x v="2"/>
    <x v="0"/>
    <x v="1"/>
    <n v="90723"/>
    <x v="5"/>
    <x v="0"/>
    <n v="32"/>
    <n v="30"/>
    <n v="43399"/>
    <n v="0.7"/>
    <n v="0.7"/>
    <n v="1.1000000000000001"/>
  </r>
  <r>
    <x v="2"/>
    <x v="0"/>
    <x v="2"/>
    <n v="90648"/>
    <x v="0"/>
    <x v="0"/>
    <n v="12"/>
    <n v="11"/>
    <n v="37727"/>
    <n v="0.3"/>
    <n v="0.3"/>
    <n v="1.1000000000000001"/>
  </r>
  <r>
    <x v="2"/>
    <x v="0"/>
    <x v="2"/>
    <n v="90696"/>
    <x v="6"/>
    <x v="0"/>
    <n v="680"/>
    <n v="674"/>
    <n v="37727"/>
    <n v="17.899999999999999"/>
    <n v="18"/>
    <n v="1"/>
  </r>
  <r>
    <x v="2"/>
    <x v="0"/>
    <x v="2"/>
    <n v="90698"/>
    <x v="1"/>
    <x v="0"/>
    <n v="16"/>
    <n v="16"/>
    <n v="37727"/>
    <n v="0.4"/>
    <n v="0.4"/>
    <n v="1"/>
  </r>
  <r>
    <x v="2"/>
    <x v="0"/>
    <x v="2"/>
    <n v="90700"/>
    <x v="2"/>
    <x v="0"/>
    <n v="1315"/>
    <n v="1295"/>
    <n v="37727"/>
    <n v="34.299999999999997"/>
    <n v="34.9"/>
    <n v="1"/>
  </r>
  <r>
    <x v="2"/>
    <x v="0"/>
    <x v="2"/>
    <n v="90715"/>
    <x v="3"/>
    <x v="0"/>
    <n v="51"/>
    <n v="51"/>
    <n v="37727"/>
    <n v="1.4"/>
    <n v="1.4"/>
    <n v="1"/>
  </r>
  <r>
    <x v="2"/>
    <x v="0"/>
    <x v="2"/>
    <n v="90721"/>
    <x v="4"/>
    <x v="0"/>
    <n v="1"/>
    <n v="1"/>
    <n v="37727"/>
    <n v="0"/>
    <n v="0"/>
    <n v="1"/>
  </r>
  <r>
    <x v="2"/>
    <x v="0"/>
    <x v="2"/>
    <n v="90723"/>
    <x v="5"/>
    <x v="0"/>
    <n v="15"/>
    <n v="13"/>
    <n v="37727"/>
    <n v="0.3"/>
    <n v="0.4"/>
    <n v="1.2"/>
  </r>
  <r>
    <x v="2"/>
    <x v="1"/>
    <x v="3"/>
    <n v="90648"/>
    <x v="0"/>
    <x v="0"/>
    <n v="18"/>
    <n v="17"/>
    <m/>
    <m/>
    <m/>
    <n v="1.1000000000000001"/>
  </r>
  <r>
    <x v="2"/>
    <x v="1"/>
    <x v="3"/>
    <n v="90698"/>
    <x v="1"/>
    <x v="0"/>
    <n v="1"/>
    <n v="1"/>
    <m/>
    <m/>
    <m/>
    <n v="1"/>
  </r>
  <r>
    <x v="2"/>
    <x v="1"/>
    <x v="3"/>
    <n v="90700"/>
    <x v="2"/>
    <x v="0"/>
    <n v="2186"/>
    <n v="2171"/>
    <m/>
    <m/>
    <m/>
    <n v="1"/>
  </r>
  <r>
    <x v="2"/>
    <x v="1"/>
    <x v="3"/>
    <n v="90715"/>
    <x v="3"/>
    <x v="0"/>
    <n v="34"/>
    <n v="34"/>
    <m/>
    <m/>
    <m/>
    <n v="1"/>
  </r>
  <r>
    <x v="2"/>
    <x v="1"/>
    <x v="3"/>
    <n v="90721"/>
    <x v="4"/>
    <x v="0"/>
    <n v="6"/>
    <n v="6"/>
    <m/>
    <m/>
    <m/>
    <n v="1"/>
  </r>
  <r>
    <x v="2"/>
    <x v="1"/>
    <x v="3"/>
    <n v="90723"/>
    <x v="5"/>
    <x v="0"/>
    <n v="29"/>
    <n v="28"/>
    <m/>
    <m/>
    <m/>
    <n v="1"/>
  </r>
  <r>
    <x v="2"/>
    <x v="1"/>
    <x v="0"/>
    <n v="90648"/>
    <x v="0"/>
    <x v="0"/>
    <n v="17"/>
    <n v="17"/>
    <n v="57072"/>
    <n v="0.3"/>
    <n v="0.3"/>
    <n v="1"/>
  </r>
  <r>
    <x v="2"/>
    <x v="1"/>
    <x v="0"/>
    <n v="90696"/>
    <x v="6"/>
    <x v="0"/>
    <n v="67"/>
    <n v="67"/>
    <n v="57072"/>
    <n v="1.2"/>
    <n v="1.2"/>
    <n v="1"/>
  </r>
  <r>
    <x v="2"/>
    <x v="1"/>
    <x v="0"/>
    <n v="90700"/>
    <x v="2"/>
    <x v="0"/>
    <n v="3044"/>
    <n v="3000"/>
    <n v="57072"/>
    <n v="52.6"/>
    <n v="53.3"/>
    <n v="1"/>
  </r>
  <r>
    <x v="2"/>
    <x v="1"/>
    <x v="0"/>
    <n v="90715"/>
    <x v="3"/>
    <x v="0"/>
    <n v="84"/>
    <n v="84"/>
    <n v="57072"/>
    <n v="1.5"/>
    <n v="1.5"/>
    <n v="1"/>
  </r>
  <r>
    <x v="2"/>
    <x v="1"/>
    <x v="0"/>
    <n v="90721"/>
    <x v="4"/>
    <x v="0"/>
    <n v="4"/>
    <n v="4"/>
    <n v="57072"/>
    <n v="0.1"/>
    <n v="0.1"/>
    <n v="1"/>
  </r>
  <r>
    <x v="2"/>
    <x v="1"/>
    <x v="0"/>
    <n v="90723"/>
    <x v="5"/>
    <x v="0"/>
    <n v="48"/>
    <n v="45"/>
    <n v="57072"/>
    <n v="0.8"/>
    <n v="0.8"/>
    <n v="1.1000000000000001"/>
  </r>
  <r>
    <x v="2"/>
    <x v="1"/>
    <x v="1"/>
    <n v="90648"/>
    <x v="0"/>
    <x v="0"/>
    <n v="16"/>
    <n v="16"/>
    <n v="45424"/>
    <n v="0.4"/>
    <n v="0.4"/>
    <n v="1"/>
  </r>
  <r>
    <x v="2"/>
    <x v="1"/>
    <x v="1"/>
    <n v="90696"/>
    <x v="6"/>
    <x v="0"/>
    <n v="628"/>
    <n v="622"/>
    <n v="45424"/>
    <n v="13.7"/>
    <n v="13.8"/>
    <n v="1"/>
  </r>
  <r>
    <x v="2"/>
    <x v="1"/>
    <x v="1"/>
    <n v="90698"/>
    <x v="1"/>
    <x v="0"/>
    <n v="20"/>
    <n v="20"/>
    <n v="45424"/>
    <n v="0.4"/>
    <n v="0.4"/>
    <n v="1"/>
  </r>
  <r>
    <x v="2"/>
    <x v="1"/>
    <x v="1"/>
    <n v="90700"/>
    <x v="2"/>
    <x v="0"/>
    <n v="2046"/>
    <n v="2018"/>
    <n v="45424"/>
    <n v="44.4"/>
    <n v="45"/>
    <n v="1"/>
  </r>
  <r>
    <x v="2"/>
    <x v="1"/>
    <x v="1"/>
    <n v="90715"/>
    <x v="3"/>
    <x v="0"/>
    <n v="91"/>
    <n v="89"/>
    <n v="45424"/>
    <n v="2"/>
    <n v="2"/>
    <n v="1"/>
  </r>
  <r>
    <x v="2"/>
    <x v="1"/>
    <x v="1"/>
    <n v="90721"/>
    <x v="4"/>
    <x v="0"/>
    <n v="4"/>
    <n v="4"/>
    <n v="45424"/>
    <n v="0.1"/>
    <n v="0.1"/>
    <n v="1"/>
  </r>
  <r>
    <x v="2"/>
    <x v="1"/>
    <x v="1"/>
    <n v="90723"/>
    <x v="5"/>
    <x v="0"/>
    <n v="26"/>
    <n v="25"/>
    <n v="45424"/>
    <n v="0.6"/>
    <n v="0.6"/>
    <n v="1"/>
  </r>
  <r>
    <x v="2"/>
    <x v="1"/>
    <x v="2"/>
    <n v="90648"/>
    <x v="0"/>
    <x v="0"/>
    <n v="14"/>
    <n v="14"/>
    <n v="39584"/>
    <n v="0.4"/>
    <n v="0.4"/>
    <n v="1"/>
  </r>
  <r>
    <x v="2"/>
    <x v="1"/>
    <x v="2"/>
    <n v="90696"/>
    <x v="6"/>
    <x v="0"/>
    <n v="653"/>
    <n v="649"/>
    <n v="39584"/>
    <n v="16.399999999999999"/>
    <n v="16.5"/>
    <n v="1"/>
  </r>
  <r>
    <x v="2"/>
    <x v="1"/>
    <x v="2"/>
    <n v="90698"/>
    <x v="1"/>
    <x v="0"/>
    <n v="26"/>
    <n v="26"/>
    <n v="39584"/>
    <n v="0.7"/>
    <n v="0.7"/>
    <n v="1"/>
  </r>
  <r>
    <x v="2"/>
    <x v="1"/>
    <x v="2"/>
    <n v="90700"/>
    <x v="2"/>
    <x v="0"/>
    <n v="1426"/>
    <n v="1412"/>
    <n v="39584"/>
    <n v="35.700000000000003"/>
    <n v="36"/>
    <n v="1"/>
  </r>
  <r>
    <x v="2"/>
    <x v="1"/>
    <x v="2"/>
    <n v="90715"/>
    <x v="3"/>
    <x v="0"/>
    <n v="59"/>
    <n v="59"/>
    <n v="39584"/>
    <n v="1.5"/>
    <n v="1.5"/>
    <n v="1"/>
  </r>
  <r>
    <x v="2"/>
    <x v="1"/>
    <x v="2"/>
    <n v="90723"/>
    <x v="5"/>
    <x v="0"/>
    <n v="14"/>
    <n v="14"/>
    <n v="39584"/>
    <n v="0.4"/>
    <n v="0.4"/>
    <n v="1"/>
  </r>
  <r>
    <x v="2"/>
    <x v="0"/>
    <x v="4"/>
    <n v="90648"/>
    <x v="0"/>
    <x v="0"/>
    <n v="214"/>
    <n v="192"/>
    <n v="588748"/>
    <n v="0.3"/>
    <n v="0.4"/>
    <n v="1.1000000000000001"/>
  </r>
  <r>
    <x v="2"/>
    <x v="0"/>
    <x v="4"/>
    <n v="90698"/>
    <x v="1"/>
    <x v="0"/>
    <n v="3"/>
    <n v="3"/>
    <n v="588748"/>
    <n v="0"/>
    <n v="0"/>
    <n v="1"/>
  </r>
  <r>
    <x v="2"/>
    <x v="0"/>
    <x v="4"/>
    <n v="90700"/>
    <x v="2"/>
    <x v="0"/>
    <n v="34514"/>
    <n v="33384"/>
    <n v="588748"/>
    <n v="56.7"/>
    <n v="58.6"/>
    <n v="1"/>
  </r>
  <r>
    <x v="2"/>
    <x v="0"/>
    <x v="4"/>
    <n v="90715"/>
    <x v="3"/>
    <x v="0"/>
    <n v="4"/>
    <n v="4"/>
    <n v="588748"/>
    <n v="0"/>
    <n v="0"/>
    <n v="1"/>
  </r>
  <r>
    <x v="2"/>
    <x v="0"/>
    <x v="4"/>
    <n v="90721"/>
    <x v="4"/>
    <x v="0"/>
    <n v="169"/>
    <n v="159"/>
    <n v="588748"/>
    <n v="0.3"/>
    <n v="0.3"/>
    <n v="1.1000000000000001"/>
  </r>
  <r>
    <x v="2"/>
    <x v="0"/>
    <x v="4"/>
    <n v="90723"/>
    <x v="5"/>
    <x v="0"/>
    <n v="288"/>
    <n v="258"/>
    <n v="588748"/>
    <n v="0.4"/>
    <n v="0.5"/>
    <n v="1.1000000000000001"/>
  </r>
  <r>
    <x v="2"/>
    <x v="0"/>
    <x v="5"/>
    <n v="90648"/>
    <x v="0"/>
    <x v="0"/>
    <n v="178"/>
    <n v="161"/>
    <n v="624778"/>
    <n v="0.3"/>
    <n v="0.3"/>
    <n v="1.1000000000000001"/>
  </r>
  <r>
    <x v="2"/>
    <x v="0"/>
    <x v="5"/>
    <n v="90698"/>
    <x v="1"/>
    <x v="0"/>
    <n v="6"/>
    <n v="6"/>
    <n v="624778"/>
    <n v="0"/>
    <n v="0"/>
    <n v="1"/>
  </r>
  <r>
    <x v="2"/>
    <x v="0"/>
    <x v="5"/>
    <n v="90700"/>
    <x v="2"/>
    <x v="0"/>
    <n v="35454"/>
    <n v="34589"/>
    <n v="624778"/>
    <n v="55.4"/>
    <n v="56.7"/>
    <n v="1"/>
  </r>
  <r>
    <x v="2"/>
    <x v="0"/>
    <x v="5"/>
    <n v="90715"/>
    <x v="3"/>
    <x v="0"/>
    <n v="112"/>
    <n v="111"/>
    <n v="624778"/>
    <n v="0.2"/>
    <n v="0.2"/>
    <n v="1"/>
  </r>
  <r>
    <x v="2"/>
    <x v="0"/>
    <x v="5"/>
    <n v="90721"/>
    <x v="4"/>
    <x v="0"/>
    <n v="137"/>
    <n v="134"/>
    <n v="624778"/>
    <n v="0.2"/>
    <n v="0.2"/>
    <n v="1"/>
  </r>
  <r>
    <x v="2"/>
    <x v="0"/>
    <x v="5"/>
    <n v="90723"/>
    <x v="5"/>
    <x v="0"/>
    <n v="364"/>
    <n v="323"/>
    <n v="624778"/>
    <n v="0.5"/>
    <n v="0.6"/>
    <n v="1.1000000000000001"/>
  </r>
  <r>
    <x v="2"/>
    <x v="0"/>
    <x v="6"/>
    <n v="90648"/>
    <x v="0"/>
    <x v="0"/>
    <n v="181"/>
    <n v="170"/>
    <n v="648256"/>
    <n v="0.3"/>
    <n v="0.3"/>
    <n v="1.1000000000000001"/>
  </r>
  <r>
    <x v="2"/>
    <x v="0"/>
    <x v="6"/>
    <n v="90698"/>
    <x v="1"/>
    <x v="0"/>
    <n v="4"/>
    <n v="4"/>
    <n v="648256"/>
    <n v="0"/>
    <n v="0"/>
    <n v="1"/>
  </r>
  <r>
    <x v="2"/>
    <x v="0"/>
    <x v="6"/>
    <n v="90700"/>
    <x v="2"/>
    <x v="0"/>
    <n v="38019"/>
    <n v="37355"/>
    <n v="648256"/>
    <n v="57.6"/>
    <n v="58.6"/>
    <n v="1"/>
  </r>
  <r>
    <x v="2"/>
    <x v="0"/>
    <x v="6"/>
    <n v="90715"/>
    <x v="3"/>
    <x v="0"/>
    <n v="641"/>
    <n v="626"/>
    <n v="648256"/>
    <n v="1"/>
    <n v="1"/>
    <n v="1"/>
  </r>
  <r>
    <x v="2"/>
    <x v="0"/>
    <x v="6"/>
    <n v="90721"/>
    <x v="4"/>
    <x v="0"/>
    <n v="125"/>
    <n v="123"/>
    <n v="648256"/>
    <n v="0.2"/>
    <n v="0.2"/>
    <n v="1"/>
  </r>
  <r>
    <x v="2"/>
    <x v="0"/>
    <x v="6"/>
    <n v="90723"/>
    <x v="5"/>
    <x v="0"/>
    <n v="444"/>
    <n v="407"/>
    <n v="648256"/>
    <n v="0.6"/>
    <n v="0.7"/>
    <n v="1.1000000000000001"/>
  </r>
  <r>
    <x v="2"/>
    <x v="0"/>
    <x v="3"/>
    <n v="90648"/>
    <x v="0"/>
    <x v="0"/>
    <n v="193"/>
    <n v="177"/>
    <n v="672199"/>
    <n v="0.3"/>
    <n v="0.3"/>
    <n v="1.1000000000000001"/>
  </r>
  <r>
    <x v="2"/>
    <x v="0"/>
    <x v="3"/>
    <n v="90698"/>
    <x v="1"/>
    <x v="0"/>
    <n v="2"/>
    <n v="2"/>
    <n v="672199"/>
    <n v="0"/>
    <n v="0"/>
    <n v="1"/>
  </r>
  <r>
    <x v="2"/>
    <x v="0"/>
    <x v="3"/>
    <n v="90700"/>
    <x v="2"/>
    <x v="0"/>
    <n v="38903"/>
    <n v="38017"/>
    <n v="672199"/>
    <n v="56.6"/>
    <n v="57.9"/>
    <n v="1"/>
  </r>
  <r>
    <x v="2"/>
    <x v="0"/>
    <x v="3"/>
    <n v="90715"/>
    <x v="3"/>
    <x v="0"/>
    <n v="924"/>
    <n v="891"/>
    <n v="672199"/>
    <n v="1.3"/>
    <n v="1.4"/>
    <n v="1"/>
  </r>
  <r>
    <x v="2"/>
    <x v="0"/>
    <x v="3"/>
    <n v="90721"/>
    <x v="4"/>
    <x v="0"/>
    <n v="128"/>
    <n v="124"/>
    <n v="672199"/>
    <n v="0.2"/>
    <n v="0.2"/>
    <n v="1"/>
  </r>
  <r>
    <x v="2"/>
    <x v="0"/>
    <x v="3"/>
    <n v="90723"/>
    <x v="5"/>
    <x v="0"/>
    <n v="554"/>
    <n v="501"/>
    <n v="672199"/>
    <n v="0.7"/>
    <n v="0.8"/>
    <n v="1.1000000000000001"/>
  </r>
  <r>
    <x v="2"/>
    <x v="0"/>
    <x v="0"/>
    <n v="90648"/>
    <x v="0"/>
    <x v="0"/>
    <n v="189"/>
    <n v="172"/>
    <n v="686686"/>
    <n v="0.3"/>
    <n v="0.3"/>
    <n v="1.1000000000000001"/>
  </r>
  <r>
    <x v="2"/>
    <x v="0"/>
    <x v="0"/>
    <n v="90696"/>
    <x v="6"/>
    <x v="0"/>
    <n v="902"/>
    <n v="888"/>
    <n v="686686"/>
    <n v="1.3"/>
    <n v="1.3"/>
    <n v="1"/>
  </r>
  <r>
    <x v="2"/>
    <x v="0"/>
    <x v="0"/>
    <n v="90698"/>
    <x v="1"/>
    <x v="0"/>
    <n v="42"/>
    <n v="35"/>
    <n v="686686"/>
    <n v="0.1"/>
    <n v="0.1"/>
    <n v="1.2"/>
  </r>
  <r>
    <x v="2"/>
    <x v="0"/>
    <x v="0"/>
    <n v="90700"/>
    <x v="2"/>
    <x v="0"/>
    <n v="38651"/>
    <n v="37836"/>
    <n v="686686"/>
    <n v="55.1"/>
    <n v="56.3"/>
    <n v="1"/>
  </r>
  <r>
    <x v="2"/>
    <x v="0"/>
    <x v="0"/>
    <n v="90715"/>
    <x v="3"/>
    <x v="0"/>
    <n v="893"/>
    <n v="865"/>
    <n v="686686"/>
    <n v="1.3"/>
    <n v="1.3"/>
    <n v="1"/>
  </r>
  <r>
    <x v="2"/>
    <x v="0"/>
    <x v="0"/>
    <n v="90721"/>
    <x v="4"/>
    <x v="0"/>
    <n v="67"/>
    <n v="66"/>
    <n v="686686"/>
    <n v="0.1"/>
    <n v="0.1"/>
    <n v="1"/>
  </r>
  <r>
    <x v="2"/>
    <x v="0"/>
    <x v="0"/>
    <n v="90723"/>
    <x v="5"/>
    <x v="0"/>
    <n v="521"/>
    <n v="485"/>
    <n v="686686"/>
    <n v="0.7"/>
    <n v="0.8"/>
    <n v="1.1000000000000001"/>
  </r>
  <r>
    <x v="2"/>
    <x v="0"/>
    <x v="1"/>
    <n v="90648"/>
    <x v="0"/>
    <x v="0"/>
    <n v="199"/>
    <n v="181"/>
    <n v="694764"/>
    <n v="0.3"/>
    <n v="0.3"/>
    <n v="1.1000000000000001"/>
  </r>
  <r>
    <x v="2"/>
    <x v="0"/>
    <x v="1"/>
    <n v="90696"/>
    <x v="6"/>
    <x v="0"/>
    <n v="8478"/>
    <n v="8266"/>
    <n v="694764"/>
    <n v="11.9"/>
    <n v="12.2"/>
    <n v="1"/>
  </r>
  <r>
    <x v="2"/>
    <x v="0"/>
    <x v="1"/>
    <n v="90698"/>
    <x v="1"/>
    <x v="0"/>
    <n v="324"/>
    <n v="299"/>
    <n v="694764"/>
    <n v="0.4"/>
    <n v="0.5"/>
    <n v="1.1000000000000001"/>
  </r>
  <r>
    <x v="2"/>
    <x v="0"/>
    <x v="1"/>
    <n v="90700"/>
    <x v="2"/>
    <x v="0"/>
    <n v="27932"/>
    <n v="27148"/>
    <n v="694764"/>
    <n v="39.1"/>
    <n v="40.200000000000003"/>
    <n v="1"/>
  </r>
  <r>
    <x v="2"/>
    <x v="0"/>
    <x v="1"/>
    <n v="90715"/>
    <x v="3"/>
    <x v="0"/>
    <n v="680"/>
    <n v="658"/>
    <n v="694764"/>
    <n v="0.9"/>
    <n v="1"/>
    <n v="1"/>
  </r>
  <r>
    <x v="2"/>
    <x v="0"/>
    <x v="1"/>
    <n v="90721"/>
    <x v="4"/>
    <x v="0"/>
    <n v="42"/>
    <n v="41"/>
    <n v="694764"/>
    <n v="0.1"/>
    <n v="0.1"/>
    <n v="1"/>
  </r>
  <r>
    <x v="2"/>
    <x v="0"/>
    <x v="1"/>
    <n v="90723"/>
    <x v="5"/>
    <x v="0"/>
    <n v="402"/>
    <n v="360"/>
    <n v="694764"/>
    <n v="0.5"/>
    <n v="0.6"/>
    <n v="1.1000000000000001"/>
  </r>
  <r>
    <x v="2"/>
    <x v="0"/>
    <x v="2"/>
    <n v="90648"/>
    <x v="0"/>
    <x v="0"/>
    <n v="188"/>
    <n v="174"/>
    <n v="715526"/>
    <n v="0.2"/>
    <n v="0.3"/>
    <n v="1.1000000000000001"/>
  </r>
  <r>
    <x v="2"/>
    <x v="0"/>
    <x v="2"/>
    <n v="90696"/>
    <x v="6"/>
    <x v="0"/>
    <n v="10013"/>
    <n v="9848"/>
    <n v="715526"/>
    <n v="13.8"/>
    <n v="14"/>
    <n v="1"/>
  </r>
  <r>
    <x v="2"/>
    <x v="0"/>
    <x v="2"/>
    <n v="90698"/>
    <x v="1"/>
    <x v="0"/>
    <n v="378"/>
    <n v="359"/>
    <n v="715526"/>
    <n v="0.5"/>
    <n v="0.5"/>
    <n v="1.1000000000000001"/>
  </r>
  <r>
    <x v="2"/>
    <x v="0"/>
    <x v="2"/>
    <n v="90700"/>
    <x v="2"/>
    <x v="0"/>
    <n v="23179"/>
    <n v="22632"/>
    <n v="715526"/>
    <n v="31.6"/>
    <n v="32.4"/>
    <n v="1"/>
  </r>
  <r>
    <x v="2"/>
    <x v="0"/>
    <x v="2"/>
    <n v="90715"/>
    <x v="3"/>
    <x v="0"/>
    <n v="921"/>
    <n v="901"/>
    <n v="715526"/>
    <n v="1.3"/>
    <n v="1.3"/>
    <n v="1"/>
  </r>
  <r>
    <x v="2"/>
    <x v="0"/>
    <x v="2"/>
    <n v="90721"/>
    <x v="4"/>
    <x v="0"/>
    <n v="41"/>
    <n v="40"/>
    <n v="715526"/>
    <n v="0.1"/>
    <n v="0.1"/>
    <n v="1"/>
  </r>
  <r>
    <x v="2"/>
    <x v="0"/>
    <x v="2"/>
    <n v="90723"/>
    <x v="5"/>
    <x v="0"/>
    <n v="291"/>
    <n v="264"/>
    <n v="715526"/>
    <n v="0.4"/>
    <n v="0.4"/>
    <n v="1.1000000000000001"/>
  </r>
  <r>
    <x v="2"/>
    <x v="1"/>
    <x v="4"/>
    <n v="90648"/>
    <x v="0"/>
    <x v="0"/>
    <n v="209"/>
    <n v="183"/>
    <n v="617986"/>
    <n v="0.3"/>
    <n v="0.3"/>
    <n v="1.1000000000000001"/>
  </r>
  <r>
    <x v="2"/>
    <x v="1"/>
    <x v="4"/>
    <n v="90698"/>
    <x v="1"/>
    <x v="0"/>
    <n v="3"/>
    <n v="3"/>
    <n v="617986"/>
    <n v="0"/>
    <n v="0"/>
    <n v="1"/>
  </r>
  <r>
    <x v="2"/>
    <x v="1"/>
    <x v="4"/>
    <n v="90700"/>
    <x v="2"/>
    <x v="0"/>
    <n v="37792"/>
    <n v="36548"/>
    <n v="617986"/>
    <n v="59.1"/>
    <n v="61.2"/>
    <n v="1"/>
  </r>
  <r>
    <x v="2"/>
    <x v="1"/>
    <x v="4"/>
    <n v="90715"/>
    <x v="3"/>
    <x v="0"/>
    <n v="4"/>
    <n v="4"/>
    <n v="617986"/>
    <n v="0"/>
    <n v="0"/>
    <n v="1"/>
  </r>
  <r>
    <x v="2"/>
    <x v="1"/>
    <x v="4"/>
    <n v="90721"/>
    <x v="4"/>
    <x v="0"/>
    <n v="166"/>
    <n v="160"/>
    <n v="617986"/>
    <n v="0.3"/>
    <n v="0.3"/>
    <n v="1"/>
  </r>
  <r>
    <x v="2"/>
    <x v="1"/>
    <x v="4"/>
    <n v="90723"/>
    <x v="5"/>
    <x v="0"/>
    <n v="269"/>
    <n v="237"/>
    <n v="617986"/>
    <n v="0.4"/>
    <n v="0.4"/>
    <n v="1.1000000000000001"/>
  </r>
  <r>
    <x v="2"/>
    <x v="1"/>
    <x v="5"/>
    <n v="90648"/>
    <x v="0"/>
    <x v="0"/>
    <n v="194"/>
    <n v="185"/>
    <n v="654306"/>
    <n v="0.3"/>
    <n v="0.3"/>
    <n v="1"/>
  </r>
  <r>
    <x v="2"/>
    <x v="1"/>
    <x v="5"/>
    <n v="90698"/>
    <x v="1"/>
    <x v="0"/>
    <n v="4"/>
    <n v="4"/>
    <n v="654306"/>
    <n v="0"/>
    <n v="0"/>
    <n v="1"/>
  </r>
  <r>
    <x v="2"/>
    <x v="1"/>
    <x v="5"/>
    <n v="90700"/>
    <x v="2"/>
    <x v="0"/>
    <n v="38838"/>
    <n v="37887"/>
    <n v="654306"/>
    <n v="57.9"/>
    <n v="59.4"/>
    <n v="1"/>
  </r>
  <r>
    <x v="2"/>
    <x v="1"/>
    <x v="5"/>
    <n v="90715"/>
    <x v="3"/>
    <x v="0"/>
    <n v="121"/>
    <n v="121"/>
    <n v="654306"/>
    <n v="0.2"/>
    <n v="0.2"/>
    <n v="1"/>
  </r>
  <r>
    <x v="2"/>
    <x v="1"/>
    <x v="5"/>
    <n v="90721"/>
    <x v="4"/>
    <x v="0"/>
    <n v="165"/>
    <n v="162"/>
    <n v="654306"/>
    <n v="0.2"/>
    <n v="0.3"/>
    <n v="1"/>
  </r>
  <r>
    <x v="2"/>
    <x v="1"/>
    <x v="5"/>
    <n v="90723"/>
    <x v="5"/>
    <x v="0"/>
    <n v="373"/>
    <n v="328"/>
    <n v="654306"/>
    <n v="0.5"/>
    <n v="0.6"/>
    <n v="1.1000000000000001"/>
  </r>
  <r>
    <x v="2"/>
    <x v="1"/>
    <x v="6"/>
    <n v="90648"/>
    <x v="0"/>
    <x v="0"/>
    <n v="233"/>
    <n v="207"/>
    <n v="679673"/>
    <n v="0.3"/>
    <n v="0.3"/>
    <n v="1.1000000000000001"/>
  </r>
  <r>
    <x v="2"/>
    <x v="1"/>
    <x v="6"/>
    <n v="90698"/>
    <x v="1"/>
    <x v="0"/>
    <n v="3"/>
    <n v="3"/>
    <n v="679673"/>
    <n v="0"/>
    <n v="0"/>
    <n v="1"/>
  </r>
  <r>
    <x v="2"/>
    <x v="1"/>
    <x v="6"/>
    <n v="90700"/>
    <x v="2"/>
    <x v="0"/>
    <n v="40419"/>
    <n v="39705"/>
    <n v="679673"/>
    <n v="58.4"/>
    <n v="59.5"/>
    <n v="1"/>
  </r>
  <r>
    <x v="2"/>
    <x v="1"/>
    <x v="6"/>
    <n v="90715"/>
    <x v="3"/>
    <x v="0"/>
    <n v="806"/>
    <n v="784"/>
    <n v="679673"/>
    <n v="1.2"/>
    <n v="1.2"/>
    <n v="1"/>
  </r>
  <r>
    <x v="2"/>
    <x v="1"/>
    <x v="6"/>
    <n v="90721"/>
    <x v="4"/>
    <x v="0"/>
    <n v="124"/>
    <n v="121"/>
    <n v="679673"/>
    <n v="0.2"/>
    <n v="0.2"/>
    <n v="1"/>
  </r>
  <r>
    <x v="2"/>
    <x v="1"/>
    <x v="6"/>
    <n v="90723"/>
    <x v="5"/>
    <x v="0"/>
    <n v="518"/>
    <n v="467"/>
    <n v="679673"/>
    <n v="0.7"/>
    <n v="0.8"/>
    <n v="1.1000000000000001"/>
  </r>
  <r>
    <x v="2"/>
    <x v="1"/>
    <x v="3"/>
    <n v="90648"/>
    <x v="0"/>
    <x v="0"/>
    <n v="200"/>
    <n v="188"/>
    <n v="704828"/>
    <n v="0.3"/>
    <n v="0.3"/>
    <n v="1.1000000000000001"/>
  </r>
  <r>
    <x v="2"/>
    <x v="1"/>
    <x v="3"/>
    <n v="90698"/>
    <x v="1"/>
    <x v="0"/>
    <n v="7"/>
    <n v="6"/>
    <n v="704828"/>
    <n v="0"/>
    <n v="0"/>
    <n v="1.2"/>
  </r>
  <r>
    <x v="2"/>
    <x v="1"/>
    <x v="3"/>
    <n v="90700"/>
    <x v="2"/>
    <x v="0"/>
    <n v="41536"/>
    <n v="40576"/>
    <n v="704828"/>
    <n v="57.6"/>
    <n v="58.9"/>
    <n v="1"/>
  </r>
  <r>
    <x v="2"/>
    <x v="1"/>
    <x v="3"/>
    <n v="90715"/>
    <x v="3"/>
    <x v="0"/>
    <n v="981"/>
    <n v="947"/>
    <n v="704828"/>
    <n v="1.3"/>
    <n v="1.4"/>
    <n v="1"/>
  </r>
  <r>
    <x v="2"/>
    <x v="1"/>
    <x v="3"/>
    <n v="90721"/>
    <x v="4"/>
    <x v="0"/>
    <n v="127"/>
    <n v="122"/>
    <n v="704828"/>
    <n v="0.2"/>
    <n v="0.2"/>
    <n v="1"/>
  </r>
  <r>
    <x v="2"/>
    <x v="1"/>
    <x v="3"/>
    <n v="90723"/>
    <x v="5"/>
    <x v="0"/>
    <n v="577"/>
    <n v="542"/>
    <n v="704828"/>
    <n v="0.8"/>
    <n v="0.8"/>
    <n v="1.1000000000000001"/>
  </r>
  <r>
    <x v="2"/>
    <x v="1"/>
    <x v="0"/>
    <n v="90648"/>
    <x v="0"/>
    <x v="0"/>
    <n v="199"/>
    <n v="188"/>
    <n v="719754"/>
    <n v="0.3"/>
    <n v="0.3"/>
    <n v="1.1000000000000001"/>
  </r>
  <r>
    <x v="2"/>
    <x v="1"/>
    <x v="0"/>
    <n v="90696"/>
    <x v="6"/>
    <x v="0"/>
    <n v="1007"/>
    <n v="993"/>
    <n v="719754"/>
    <n v="1.4"/>
    <n v="1.4"/>
    <n v="1"/>
  </r>
  <r>
    <x v="2"/>
    <x v="1"/>
    <x v="0"/>
    <n v="90698"/>
    <x v="1"/>
    <x v="0"/>
    <n v="35"/>
    <n v="33"/>
    <n v="719754"/>
    <n v="0"/>
    <n v="0"/>
    <n v="1.1000000000000001"/>
  </r>
  <r>
    <x v="2"/>
    <x v="1"/>
    <x v="0"/>
    <n v="90700"/>
    <x v="2"/>
    <x v="0"/>
    <n v="41069"/>
    <n v="40221"/>
    <n v="719754"/>
    <n v="55.9"/>
    <n v="57.1"/>
    <n v="1"/>
  </r>
  <r>
    <x v="2"/>
    <x v="1"/>
    <x v="0"/>
    <n v="90715"/>
    <x v="3"/>
    <x v="0"/>
    <n v="974"/>
    <n v="948"/>
    <n v="719754"/>
    <n v="1.3"/>
    <n v="1.4"/>
    <n v="1"/>
  </r>
  <r>
    <x v="2"/>
    <x v="1"/>
    <x v="0"/>
    <n v="90721"/>
    <x v="4"/>
    <x v="0"/>
    <n v="90"/>
    <n v="86"/>
    <n v="719754"/>
    <n v="0.1"/>
    <n v="0.1"/>
    <n v="1"/>
  </r>
  <r>
    <x v="2"/>
    <x v="1"/>
    <x v="0"/>
    <n v="90723"/>
    <x v="5"/>
    <x v="0"/>
    <n v="632"/>
    <n v="586"/>
    <n v="719754"/>
    <n v="0.8"/>
    <n v="0.9"/>
    <n v="1.1000000000000001"/>
  </r>
  <r>
    <x v="2"/>
    <x v="1"/>
    <x v="1"/>
    <n v="90648"/>
    <x v="0"/>
    <x v="0"/>
    <n v="213"/>
    <n v="196"/>
    <n v="726364"/>
    <n v="0.3"/>
    <n v="0.3"/>
    <n v="1.1000000000000001"/>
  </r>
  <r>
    <x v="2"/>
    <x v="1"/>
    <x v="1"/>
    <n v="90696"/>
    <x v="6"/>
    <x v="0"/>
    <n v="9139"/>
    <n v="8923"/>
    <n v="726364"/>
    <n v="12.3"/>
    <n v="12.6"/>
    <n v="1"/>
  </r>
  <r>
    <x v="2"/>
    <x v="1"/>
    <x v="1"/>
    <n v="90698"/>
    <x v="1"/>
    <x v="0"/>
    <n v="339"/>
    <n v="305"/>
    <n v="726364"/>
    <n v="0.4"/>
    <n v="0.5"/>
    <n v="1.1000000000000001"/>
  </r>
  <r>
    <x v="2"/>
    <x v="1"/>
    <x v="1"/>
    <n v="90700"/>
    <x v="2"/>
    <x v="0"/>
    <n v="30443"/>
    <n v="29614"/>
    <n v="726364"/>
    <n v="40.799999999999997"/>
    <n v="41.9"/>
    <n v="1"/>
  </r>
  <r>
    <x v="2"/>
    <x v="1"/>
    <x v="1"/>
    <n v="90715"/>
    <x v="3"/>
    <x v="0"/>
    <n v="830"/>
    <n v="790"/>
    <n v="726364"/>
    <n v="1.1000000000000001"/>
    <n v="1.1000000000000001"/>
    <n v="1.1000000000000001"/>
  </r>
  <r>
    <x v="2"/>
    <x v="1"/>
    <x v="1"/>
    <n v="90721"/>
    <x v="4"/>
    <x v="0"/>
    <n v="42"/>
    <n v="42"/>
    <n v="726364"/>
    <n v="0.1"/>
    <n v="0.1"/>
    <n v="1"/>
  </r>
  <r>
    <x v="2"/>
    <x v="1"/>
    <x v="1"/>
    <n v="90723"/>
    <x v="5"/>
    <x v="0"/>
    <n v="339"/>
    <n v="318"/>
    <n v="726364"/>
    <n v="0.4"/>
    <n v="0.5"/>
    <n v="1.1000000000000001"/>
  </r>
  <r>
    <x v="2"/>
    <x v="1"/>
    <x v="2"/>
    <n v="90648"/>
    <x v="0"/>
    <x v="0"/>
    <n v="219"/>
    <n v="194"/>
    <n v="749038"/>
    <n v="0.3"/>
    <n v="0.3"/>
    <n v="1.1000000000000001"/>
  </r>
  <r>
    <x v="2"/>
    <x v="1"/>
    <x v="2"/>
    <n v="90696"/>
    <x v="6"/>
    <x v="0"/>
    <n v="10792"/>
    <n v="10573"/>
    <n v="749038"/>
    <n v="14.1"/>
    <n v="14.4"/>
    <n v="1"/>
  </r>
  <r>
    <x v="2"/>
    <x v="1"/>
    <x v="2"/>
    <n v="90698"/>
    <x v="1"/>
    <x v="0"/>
    <n v="394"/>
    <n v="364"/>
    <n v="749038"/>
    <n v="0.5"/>
    <n v="0.5"/>
    <n v="1.1000000000000001"/>
  </r>
  <r>
    <x v="2"/>
    <x v="1"/>
    <x v="2"/>
    <n v="90700"/>
    <x v="2"/>
    <x v="0"/>
    <n v="24810"/>
    <n v="24234"/>
    <n v="749038"/>
    <n v="32.4"/>
    <n v="33.1"/>
    <n v="1"/>
  </r>
  <r>
    <x v="2"/>
    <x v="1"/>
    <x v="2"/>
    <n v="90715"/>
    <x v="3"/>
    <x v="0"/>
    <n v="1024"/>
    <n v="1004"/>
    <n v="749038"/>
    <n v="1.3"/>
    <n v="1.4"/>
    <n v="1"/>
  </r>
  <r>
    <x v="2"/>
    <x v="1"/>
    <x v="2"/>
    <n v="90721"/>
    <x v="4"/>
    <x v="0"/>
    <n v="48"/>
    <n v="48"/>
    <n v="749038"/>
    <n v="0.1"/>
    <n v="0.1"/>
    <n v="1"/>
  </r>
  <r>
    <x v="2"/>
    <x v="1"/>
    <x v="2"/>
    <n v="90723"/>
    <x v="5"/>
    <x v="0"/>
    <n v="288"/>
    <n v="276"/>
    <n v="749038"/>
    <n v="0.4"/>
    <n v="0.4"/>
    <n v="1"/>
  </r>
  <r>
    <x v="3"/>
    <x v="0"/>
    <x v="0"/>
    <n v="90648"/>
    <x v="0"/>
    <x v="0"/>
    <n v="11"/>
    <n v="11"/>
    <n v="14562"/>
    <n v="0.8"/>
    <n v="0.8"/>
    <n v="1"/>
  </r>
  <r>
    <x v="3"/>
    <x v="0"/>
    <x v="0"/>
    <n v="90698"/>
    <x v="1"/>
    <x v="0"/>
    <n v="1"/>
    <n v="1"/>
    <n v="14562"/>
    <n v="0.1"/>
    <n v="0.1"/>
    <n v="1"/>
  </r>
  <r>
    <x v="3"/>
    <x v="0"/>
    <x v="0"/>
    <n v="90700"/>
    <x v="2"/>
    <x v="0"/>
    <n v="28"/>
    <n v="28"/>
    <n v="14562"/>
    <n v="1.9"/>
    <n v="1.9"/>
    <n v="1"/>
  </r>
  <r>
    <x v="3"/>
    <x v="0"/>
    <x v="0"/>
    <n v="90715"/>
    <x v="3"/>
    <x v="0"/>
    <n v="2945"/>
    <n v="2938"/>
    <n v="14562"/>
    <n v="201.8"/>
    <n v="202.2"/>
    <n v="1"/>
  </r>
  <r>
    <x v="3"/>
    <x v="0"/>
    <x v="0"/>
    <n v="90721"/>
    <x v="4"/>
    <x v="0"/>
    <n v="4"/>
    <n v="4"/>
    <n v="14562"/>
    <n v="0.3"/>
    <n v="0.3"/>
    <n v="1"/>
  </r>
  <r>
    <x v="3"/>
    <x v="0"/>
    <x v="0"/>
    <n v="90723"/>
    <x v="5"/>
    <x v="0"/>
    <n v="2"/>
    <n v="2"/>
    <n v="14562"/>
    <n v="0.1"/>
    <n v="0.1"/>
    <n v="1"/>
  </r>
  <r>
    <x v="3"/>
    <x v="0"/>
    <x v="1"/>
    <n v="90648"/>
    <x v="0"/>
    <x v="0"/>
    <n v="5"/>
    <n v="5"/>
    <n v="22034"/>
    <n v="0.2"/>
    <n v="0.2"/>
    <n v="1"/>
  </r>
  <r>
    <x v="3"/>
    <x v="0"/>
    <x v="1"/>
    <n v="90698"/>
    <x v="1"/>
    <x v="0"/>
    <n v="1"/>
    <n v="1"/>
    <n v="22034"/>
    <n v="0"/>
    <n v="0"/>
    <n v="1"/>
  </r>
  <r>
    <x v="3"/>
    <x v="0"/>
    <x v="1"/>
    <n v="90700"/>
    <x v="2"/>
    <x v="0"/>
    <n v="16"/>
    <n v="16"/>
    <n v="22034"/>
    <n v="0.7"/>
    <n v="0.7"/>
    <n v="1"/>
  </r>
  <r>
    <x v="3"/>
    <x v="0"/>
    <x v="1"/>
    <n v="90715"/>
    <x v="3"/>
    <x v="0"/>
    <n v="1705"/>
    <n v="1699"/>
    <n v="22034"/>
    <n v="77.099999999999994"/>
    <n v="77.400000000000006"/>
    <n v="1"/>
  </r>
  <r>
    <x v="3"/>
    <x v="0"/>
    <x v="1"/>
    <n v="90721"/>
    <x v="4"/>
    <x v="0"/>
    <n v="3"/>
    <n v="3"/>
    <n v="22034"/>
    <n v="0.1"/>
    <n v="0.1"/>
    <n v="1"/>
  </r>
  <r>
    <x v="3"/>
    <x v="0"/>
    <x v="1"/>
    <n v="90723"/>
    <x v="5"/>
    <x v="0"/>
    <n v="1"/>
    <n v="1"/>
    <n v="22034"/>
    <n v="0"/>
    <n v="0"/>
    <n v="1"/>
  </r>
  <r>
    <x v="3"/>
    <x v="0"/>
    <x v="2"/>
    <n v="90648"/>
    <x v="0"/>
    <x v="0"/>
    <n v="5"/>
    <n v="5"/>
    <n v="18618"/>
    <n v="0.3"/>
    <n v="0.3"/>
    <n v="1"/>
  </r>
  <r>
    <x v="3"/>
    <x v="0"/>
    <x v="2"/>
    <n v="90698"/>
    <x v="1"/>
    <x v="0"/>
    <n v="2"/>
    <n v="2"/>
    <n v="18618"/>
    <n v="0.1"/>
    <n v="0.1"/>
    <n v="1"/>
  </r>
  <r>
    <x v="3"/>
    <x v="0"/>
    <x v="2"/>
    <n v="90700"/>
    <x v="2"/>
    <x v="0"/>
    <n v="16"/>
    <n v="16"/>
    <n v="18618"/>
    <n v="0.9"/>
    <n v="0.9"/>
    <n v="1"/>
  </r>
  <r>
    <x v="3"/>
    <x v="0"/>
    <x v="2"/>
    <n v="90715"/>
    <x v="3"/>
    <x v="0"/>
    <n v="2600"/>
    <n v="2597"/>
    <n v="18618"/>
    <n v="139.5"/>
    <n v="139.6"/>
    <n v="1"/>
  </r>
  <r>
    <x v="3"/>
    <x v="0"/>
    <x v="2"/>
    <n v="90721"/>
    <x v="4"/>
    <x v="0"/>
    <n v="1"/>
    <n v="1"/>
    <n v="18618"/>
    <n v="0.1"/>
    <n v="0.1"/>
    <n v="1"/>
  </r>
  <r>
    <x v="3"/>
    <x v="0"/>
    <x v="2"/>
    <n v="90723"/>
    <x v="5"/>
    <x v="0"/>
    <n v="1"/>
    <n v="1"/>
    <n v="18618"/>
    <n v="0.1"/>
    <n v="0.1"/>
    <n v="1"/>
  </r>
  <r>
    <x v="3"/>
    <x v="1"/>
    <x v="0"/>
    <n v="90648"/>
    <x v="0"/>
    <x v="0"/>
    <n v="2"/>
    <n v="2"/>
    <n v="14982"/>
    <n v="0.1"/>
    <n v="0.1"/>
    <n v="1"/>
  </r>
  <r>
    <x v="3"/>
    <x v="1"/>
    <x v="0"/>
    <n v="90698"/>
    <x v="1"/>
    <x v="0"/>
    <n v="1"/>
    <n v="1"/>
    <n v="14982"/>
    <n v="0.1"/>
    <n v="0.1"/>
    <n v="1"/>
  </r>
  <r>
    <x v="3"/>
    <x v="1"/>
    <x v="0"/>
    <n v="90700"/>
    <x v="2"/>
    <x v="0"/>
    <n v="35"/>
    <n v="35"/>
    <n v="14982"/>
    <n v="2.2999999999999998"/>
    <n v="2.2999999999999998"/>
    <n v="1"/>
  </r>
  <r>
    <x v="3"/>
    <x v="1"/>
    <x v="0"/>
    <n v="90715"/>
    <x v="3"/>
    <x v="0"/>
    <n v="3076"/>
    <n v="3067"/>
    <n v="14982"/>
    <n v="204.7"/>
    <n v="205.3"/>
    <n v="1"/>
  </r>
  <r>
    <x v="3"/>
    <x v="1"/>
    <x v="0"/>
    <n v="90721"/>
    <x v="4"/>
    <x v="0"/>
    <n v="2"/>
    <n v="2"/>
    <n v="14982"/>
    <n v="0.1"/>
    <n v="0.1"/>
    <n v="1"/>
  </r>
  <r>
    <x v="3"/>
    <x v="1"/>
    <x v="0"/>
    <n v="90723"/>
    <x v="5"/>
    <x v="0"/>
    <n v="2"/>
    <n v="2"/>
    <n v="14982"/>
    <n v="0.1"/>
    <n v="0.1"/>
    <n v="1"/>
  </r>
  <r>
    <x v="3"/>
    <x v="1"/>
    <x v="1"/>
    <n v="90648"/>
    <x v="0"/>
    <x v="0"/>
    <n v="2"/>
    <n v="2"/>
    <n v="22899"/>
    <n v="0.1"/>
    <n v="0.1"/>
    <n v="1"/>
  </r>
  <r>
    <x v="3"/>
    <x v="1"/>
    <x v="1"/>
    <n v="90698"/>
    <x v="1"/>
    <x v="0"/>
    <n v="1"/>
    <n v="1"/>
    <n v="22899"/>
    <n v="0"/>
    <n v="0"/>
    <n v="1"/>
  </r>
  <r>
    <x v="3"/>
    <x v="1"/>
    <x v="1"/>
    <n v="90700"/>
    <x v="2"/>
    <x v="0"/>
    <n v="13"/>
    <n v="13"/>
    <n v="22899"/>
    <n v="0.6"/>
    <n v="0.6"/>
    <n v="1"/>
  </r>
  <r>
    <x v="3"/>
    <x v="1"/>
    <x v="1"/>
    <n v="90715"/>
    <x v="3"/>
    <x v="0"/>
    <n v="1778"/>
    <n v="1777"/>
    <n v="22899"/>
    <n v="77.599999999999994"/>
    <n v="77.599999999999994"/>
    <n v="1"/>
  </r>
  <r>
    <x v="3"/>
    <x v="1"/>
    <x v="1"/>
    <n v="90721"/>
    <x v="4"/>
    <x v="0"/>
    <n v="2"/>
    <n v="2"/>
    <n v="22899"/>
    <n v="0.1"/>
    <n v="0.1"/>
    <n v="1"/>
  </r>
  <r>
    <x v="3"/>
    <x v="1"/>
    <x v="1"/>
    <n v="90723"/>
    <x v="5"/>
    <x v="0"/>
    <n v="3"/>
    <n v="3"/>
    <n v="22899"/>
    <n v="0.1"/>
    <n v="0.1"/>
    <n v="1"/>
  </r>
  <r>
    <x v="3"/>
    <x v="1"/>
    <x v="2"/>
    <n v="90648"/>
    <x v="0"/>
    <x v="0"/>
    <n v="2"/>
    <n v="2"/>
    <n v="19563"/>
    <n v="0.1"/>
    <n v="0.1"/>
    <n v="1"/>
  </r>
  <r>
    <x v="3"/>
    <x v="1"/>
    <x v="2"/>
    <n v="90696"/>
    <x v="6"/>
    <x v="0"/>
    <n v="1"/>
    <n v="1"/>
    <n v="19563"/>
    <n v="0.1"/>
    <n v="0.1"/>
    <n v="1"/>
  </r>
  <r>
    <x v="3"/>
    <x v="1"/>
    <x v="2"/>
    <n v="90698"/>
    <x v="1"/>
    <x v="0"/>
    <n v="2"/>
    <n v="2"/>
    <n v="19563"/>
    <n v="0.1"/>
    <n v="0.1"/>
    <n v="1"/>
  </r>
  <r>
    <x v="3"/>
    <x v="1"/>
    <x v="2"/>
    <n v="90700"/>
    <x v="2"/>
    <x v="0"/>
    <n v="26"/>
    <n v="26"/>
    <n v="19563"/>
    <n v="1.3"/>
    <n v="1.3"/>
    <n v="1"/>
  </r>
  <r>
    <x v="3"/>
    <x v="1"/>
    <x v="2"/>
    <n v="90715"/>
    <x v="3"/>
    <x v="0"/>
    <n v="2772"/>
    <n v="2766"/>
    <n v="19563"/>
    <n v="141.4"/>
    <n v="141.69999999999999"/>
    <n v="1"/>
  </r>
  <r>
    <x v="3"/>
    <x v="1"/>
    <x v="2"/>
    <n v="90723"/>
    <x v="5"/>
    <x v="0"/>
    <n v="2"/>
    <n v="2"/>
    <n v="19563"/>
    <n v="0.1"/>
    <n v="0.1"/>
    <n v="1"/>
  </r>
  <r>
    <x v="3"/>
    <x v="0"/>
    <x v="3"/>
    <n v="90648"/>
    <x v="0"/>
    <x v="0"/>
    <n v="7"/>
    <n v="7"/>
    <m/>
    <m/>
    <m/>
    <n v="1"/>
  </r>
  <r>
    <x v="3"/>
    <x v="0"/>
    <x v="3"/>
    <n v="90700"/>
    <x v="2"/>
    <x v="0"/>
    <n v="102"/>
    <n v="100"/>
    <m/>
    <m/>
    <m/>
    <n v="1"/>
  </r>
  <r>
    <x v="3"/>
    <x v="0"/>
    <x v="3"/>
    <n v="90715"/>
    <x v="3"/>
    <x v="0"/>
    <n v="6098"/>
    <n v="6075"/>
    <m/>
    <m/>
    <m/>
    <n v="1"/>
  </r>
  <r>
    <x v="3"/>
    <x v="0"/>
    <x v="3"/>
    <n v="90721"/>
    <x v="4"/>
    <x v="0"/>
    <n v="1"/>
    <n v="1"/>
    <m/>
    <m/>
    <m/>
    <n v="1"/>
  </r>
  <r>
    <x v="3"/>
    <x v="0"/>
    <x v="3"/>
    <n v="90723"/>
    <x v="5"/>
    <x v="0"/>
    <n v="4"/>
    <n v="4"/>
    <m/>
    <m/>
    <m/>
    <n v="1"/>
  </r>
  <r>
    <x v="3"/>
    <x v="0"/>
    <x v="0"/>
    <n v="90648"/>
    <x v="0"/>
    <x v="0"/>
    <n v="11"/>
    <n v="11"/>
    <n v="58189"/>
    <n v="0.2"/>
    <n v="0.2"/>
    <n v="1"/>
  </r>
  <r>
    <x v="3"/>
    <x v="0"/>
    <x v="0"/>
    <n v="90696"/>
    <x v="6"/>
    <x v="0"/>
    <n v="1"/>
    <n v="1"/>
    <n v="58189"/>
    <n v="0"/>
    <n v="0"/>
    <n v="1"/>
  </r>
  <r>
    <x v="3"/>
    <x v="0"/>
    <x v="0"/>
    <n v="90698"/>
    <x v="1"/>
    <x v="0"/>
    <n v="2"/>
    <n v="2"/>
    <n v="58189"/>
    <n v="0"/>
    <n v="0"/>
    <n v="1"/>
  </r>
  <r>
    <x v="3"/>
    <x v="0"/>
    <x v="0"/>
    <n v="90700"/>
    <x v="2"/>
    <x v="0"/>
    <n v="65"/>
    <n v="64"/>
    <n v="58189"/>
    <n v="1.1000000000000001"/>
    <n v="1.1000000000000001"/>
    <n v="1"/>
  </r>
  <r>
    <x v="3"/>
    <x v="0"/>
    <x v="0"/>
    <n v="90715"/>
    <x v="3"/>
    <x v="0"/>
    <n v="8121"/>
    <n v="8055"/>
    <n v="58189"/>
    <n v="138.4"/>
    <n v="139.6"/>
    <n v="1"/>
  </r>
  <r>
    <x v="3"/>
    <x v="0"/>
    <x v="0"/>
    <n v="90721"/>
    <x v="4"/>
    <x v="0"/>
    <n v="3"/>
    <n v="3"/>
    <n v="58189"/>
    <n v="0.1"/>
    <n v="0.1"/>
    <n v="1"/>
  </r>
  <r>
    <x v="3"/>
    <x v="0"/>
    <x v="0"/>
    <n v="90723"/>
    <x v="5"/>
    <x v="0"/>
    <n v="4"/>
    <n v="4"/>
    <n v="58189"/>
    <n v="0.1"/>
    <n v="0.1"/>
    <n v="1"/>
  </r>
  <r>
    <x v="3"/>
    <x v="0"/>
    <x v="1"/>
    <n v="90648"/>
    <x v="0"/>
    <x v="0"/>
    <n v="18"/>
    <n v="15"/>
    <n v="47364"/>
    <n v="0.3"/>
    <n v="0.4"/>
    <n v="1.2"/>
  </r>
  <r>
    <x v="3"/>
    <x v="0"/>
    <x v="1"/>
    <n v="90698"/>
    <x v="1"/>
    <x v="0"/>
    <n v="8"/>
    <n v="8"/>
    <n v="47364"/>
    <n v="0.2"/>
    <n v="0.2"/>
    <n v="1"/>
  </r>
  <r>
    <x v="3"/>
    <x v="0"/>
    <x v="1"/>
    <n v="90700"/>
    <x v="2"/>
    <x v="0"/>
    <n v="23"/>
    <n v="18"/>
    <n v="47364"/>
    <n v="0.4"/>
    <n v="0.5"/>
    <n v="1.3"/>
  </r>
  <r>
    <x v="3"/>
    <x v="0"/>
    <x v="1"/>
    <n v="90715"/>
    <x v="3"/>
    <x v="0"/>
    <n v="8424"/>
    <n v="8345"/>
    <n v="47364"/>
    <n v="176.2"/>
    <n v="177.9"/>
    <n v="1"/>
  </r>
  <r>
    <x v="3"/>
    <x v="0"/>
    <x v="1"/>
    <n v="90721"/>
    <x v="4"/>
    <x v="0"/>
    <n v="2"/>
    <n v="2"/>
    <n v="47364"/>
    <n v="0"/>
    <n v="0"/>
    <n v="1"/>
  </r>
  <r>
    <x v="3"/>
    <x v="0"/>
    <x v="2"/>
    <n v="90648"/>
    <x v="0"/>
    <x v="0"/>
    <n v="5"/>
    <n v="5"/>
    <n v="41628"/>
    <n v="0.1"/>
    <n v="0.1"/>
    <n v="1"/>
  </r>
  <r>
    <x v="3"/>
    <x v="0"/>
    <x v="2"/>
    <n v="90696"/>
    <x v="6"/>
    <x v="0"/>
    <n v="2"/>
    <n v="2"/>
    <n v="41628"/>
    <n v="0"/>
    <n v="0"/>
    <n v="1"/>
  </r>
  <r>
    <x v="3"/>
    <x v="0"/>
    <x v="2"/>
    <n v="90698"/>
    <x v="1"/>
    <x v="0"/>
    <n v="3"/>
    <n v="3"/>
    <n v="41628"/>
    <n v="0.1"/>
    <n v="0.1"/>
    <n v="1"/>
  </r>
  <r>
    <x v="3"/>
    <x v="0"/>
    <x v="2"/>
    <n v="90700"/>
    <x v="2"/>
    <x v="0"/>
    <n v="13"/>
    <n v="11"/>
    <n v="41628"/>
    <n v="0.3"/>
    <n v="0.3"/>
    <n v="1.2"/>
  </r>
  <r>
    <x v="3"/>
    <x v="0"/>
    <x v="2"/>
    <n v="90715"/>
    <x v="3"/>
    <x v="0"/>
    <n v="6431"/>
    <n v="6400"/>
    <n v="41628"/>
    <n v="153.69999999999999"/>
    <n v="154.5"/>
    <n v="1"/>
  </r>
  <r>
    <x v="3"/>
    <x v="0"/>
    <x v="2"/>
    <n v="90721"/>
    <x v="4"/>
    <x v="0"/>
    <n v="1"/>
    <n v="1"/>
    <n v="41628"/>
    <n v="0"/>
    <n v="0"/>
    <n v="1"/>
  </r>
  <r>
    <x v="3"/>
    <x v="0"/>
    <x v="2"/>
    <n v="90723"/>
    <x v="5"/>
    <x v="0"/>
    <n v="3"/>
    <n v="3"/>
    <n v="41628"/>
    <n v="0.1"/>
    <n v="0.1"/>
    <n v="1"/>
  </r>
  <r>
    <x v="3"/>
    <x v="1"/>
    <x v="3"/>
    <n v="90648"/>
    <x v="0"/>
    <x v="0"/>
    <n v="3"/>
    <n v="3"/>
    <m/>
    <m/>
    <m/>
    <n v="1"/>
  </r>
  <r>
    <x v="3"/>
    <x v="1"/>
    <x v="3"/>
    <n v="90700"/>
    <x v="2"/>
    <x v="0"/>
    <n v="94"/>
    <n v="94"/>
    <m/>
    <m/>
    <m/>
    <n v="1"/>
  </r>
  <r>
    <x v="3"/>
    <x v="1"/>
    <x v="3"/>
    <n v="90715"/>
    <x v="3"/>
    <x v="0"/>
    <n v="6403"/>
    <n v="6382"/>
    <m/>
    <m/>
    <m/>
    <n v="1"/>
  </r>
  <r>
    <x v="3"/>
    <x v="1"/>
    <x v="3"/>
    <n v="90721"/>
    <x v="4"/>
    <x v="0"/>
    <n v="3"/>
    <n v="3"/>
    <m/>
    <m/>
    <m/>
    <n v="1"/>
  </r>
  <r>
    <x v="3"/>
    <x v="1"/>
    <x v="0"/>
    <n v="90648"/>
    <x v="0"/>
    <x v="0"/>
    <n v="5"/>
    <n v="4"/>
    <n v="60987"/>
    <n v="0.1"/>
    <n v="0.1"/>
    <n v="1.2"/>
  </r>
  <r>
    <x v="3"/>
    <x v="1"/>
    <x v="0"/>
    <n v="90698"/>
    <x v="1"/>
    <x v="0"/>
    <n v="2"/>
    <n v="2"/>
    <n v="60987"/>
    <n v="0"/>
    <n v="0"/>
    <n v="1"/>
  </r>
  <r>
    <x v="3"/>
    <x v="1"/>
    <x v="0"/>
    <n v="90700"/>
    <x v="2"/>
    <x v="0"/>
    <n v="60"/>
    <n v="57"/>
    <n v="60987"/>
    <n v="0.9"/>
    <n v="1"/>
    <n v="1.1000000000000001"/>
  </r>
  <r>
    <x v="3"/>
    <x v="1"/>
    <x v="0"/>
    <n v="90715"/>
    <x v="3"/>
    <x v="0"/>
    <n v="8578"/>
    <n v="8496"/>
    <n v="60987"/>
    <n v="139.30000000000001"/>
    <n v="140.69999999999999"/>
    <n v="1"/>
  </r>
  <r>
    <x v="3"/>
    <x v="1"/>
    <x v="0"/>
    <n v="90721"/>
    <x v="4"/>
    <x v="0"/>
    <n v="7"/>
    <n v="6"/>
    <n v="60987"/>
    <n v="0.1"/>
    <n v="0.1"/>
    <n v="1.2"/>
  </r>
  <r>
    <x v="3"/>
    <x v="1"/>
    <x v="0"/>
    <n v="90723"/>
    <x v="5"/>
    <x v="0"/>
    <n v="4"/>
    <n v="4"/>
    <n v="60987"/>
    <n v="0.1"/>
    <n v="0.1"/>
    <n v="1"/>
  </r>
  <r>
    <x v="3"/>
    <x v="1"/>
    <x v="1"/>
    <n v="90648"/>
    <x v="0"/>
    <x v="0"/>
    <n v="6"/>
    <n v="6"/>
    <n v="49952"/>
    <n v="0.1"/>
    <n v="0.1"/>
    <n v="1"/>
  </r>
  <r>
    <x v="3"/>
    <x v="1"/>
    <x v="1"/>
    <n v="90696"/>
    <x v="6"/>
    <x v="0"/>
    <n v="2"/>
    <n v="2"/>
    <n v="49952"/>
    <n v="0"/>
    <n v="0"/>
    <n v="1"/>
  </r>
  <r>
    <x v="3"/>
    <x v="1"/>
    <x v="1"/>
    <n v="90698"/>
    <x v="1"/>
    <x v="0"/>
    <n v="1"/>
    <n v="1"/>
    <n v="49952"/>
    <n v="0"/>
    <n v="0"/>
    <n v="1"/>
  </r>
  <r>
    <x v="3"/>
    <x v="1"/>
    <x v="1"/>
    <n v="90700"/>
    <x v="2"/>
    <x v="0"/>
    <n v="19"/>
    <n v="18"/>
    <n v="49952"/>
    <n v="0.4"/>
    <n v="0.4"/>
    <n v="1.1000000000000001"/>
  </r>
  <r>
    <x v="3"/>
    <x v="1"/>
    <x v="1"/>
    <n v="90715"/>
    <x v="3"/>
    <x v="0"/>
    <n v="8611"/>
    <n v="8538"/>
    <n v="49952"/>
    <n v="170.9"/>
    <n v="172.4"/>
    <n v="1"/>
  </r>
  <r>
    <x v="3"/>
    <x v="1"/>
    <x v="1"/>
    <n v="90721"/>
    <x v="4"/>
    <x v="0"/>
    <n v="2"/>
    <n v="2"/>
    <n v="49952"/>
    <n v="0"/>
    <n v="0"/>
    <n v="1"/>
  </r>
  <r>
    <x v="3"/>
    <x v="1"/>
    <x v="1"/>
    <n v="90723"/>
    <x v="5"/>
    <x v="0"/>
    <n v="5"/>
    <n v="5"/>
    <n v="49952"/>
    <n v="0.1"/>
    <n v="0.1"/>
    <n v="1"/>
  </r>
  <r>
    <x v="3"/>
    <x v="1"/>
    <x v="2"/>
    <n v="90648"/>
    <x v="0"/>
    <x v="0"/>
    <n v="1"/>
    <n v="1"/>
    <n v="44037"/>
    <n v="0"/>
    <n v="0"/>
    <n v="1"/>
  </r>
  <r>
    <x v="3"/>
    <x v="1"/>
    <x v="2"/>
    <n v="90696"/>
    <x v="6"/>
    <x v="0"/>
    <n v="1"/>
    <n v="1"/>
    <n v="44037"/>
    <n v="0"/>
    <n v="0"/>
    <n v="1"/>
  </r>
  <r>
    <x v="3"/>
    <x v="1"/>
    <x v="2"/>
    <n v="90698"/>
    <x v="1"/>
    <x v="0"/>
    <n v="2"/>
    <n v="2"/>
    <n v="44037"/>
    <n v="0"/>
    <n v="0"/>
    <n v="1"/>
  </r>
  <r>
    <x v="3"/>
    <x v="1"/>
    <x v="2"/>
    <n v="90700"/>
    <x v="2"/>
    <x v="0"/>
    <n v="6"/>
    <n v="5"/>
    <n v="44037"/>
    <n v="0.1"/>
    <n v="0.1"/>
    <n v="1.2"/>
  </r>
  <r>
    <x v="3"/>
    <x v="1"/>
    <x v="2"/>
    <n v="90715"/>
    <x v="3"/>
    <x v="0"/>
    <n v="6873"/>
    <n v="6833"/>
    <n v="44037"/>
    <n v="155.19999999999999"/>
    <n v="156.1"/>
    <n v="1"/>
  </r>
  <r>
    <x v="3"/>
    <x v="1"/>
    <x v="2"/>
    <n v="90721"/>
    <x v="4"/>
    <x v="0"/>
    <n v="4"/>
    <n v="4"/>
    <n v="44037"/>
    <n v="0.1"/>
    <n v="0.1"/>
    <n v="1"/>
  </r>
  <r>
    <x v="3"/>
    <x v="1"/>
    <x v="2"/>
    <n v="90723"/>
    <x v="5"/>
    <x v="0"/>
    <n v="1"/>
    <n v="1"/>
    <n v="44037"/>
    <n v="0"/>
    <n v="0"/>
    <n v="1"/>
  </r>
  <r>
    <x v="3"/>
    <x v="0"/>
    <x v="4"/>
    <n v="90648"/>
    <x v="0"/>
    <x v="0"/>
    <n v="44"/>
    <n v="35"/>
    <n v="669194"/>
    <n v="0.1"/>
    <n v="0.1"/>
    <n v="1.3"/>
  </r>
  <r>
    <x v="3"/>
    <x v="0"/>
    <x v="4"/>
    <n v="90700"/>
    <x v="2"/>
    <x v="0"/>
    <n v="730"/>
    <n v="676"/>
    <n v="669194"/>
    <n v="1"/>
    <n v="1.1000000000000001"/>
    <n v="1.1000000000000001"/>
  </r>
  <r>
    <x v="3"/>
    <x v="0"/>
    <x v="4"/>
    <n v="90715"/>
    <x v="3"/>
    <x v="0"/>
    <n v="24"/>
    <n v="24"/>
    <n v="669194"/>
    <n v="0"/>
    <n v="0"/>
    <n v="1"/>
  </r>
  <r>
    <x v="3"/>
    <x v="0"/>
    <x v="4"/>
    <n v="90721"/>
    <x v="4"/>
    <x v="0"/>
    <n v="24"/>
    <n v="23"/>
    <n v="669194"/>
    <n v="0"/>
    <n v="0"/>
    <n v="1"/>
  </r>
  <r>
    <x v="3"/>
    <x v="0"/>
    <x v="4"/>
    <n v="90723"/>
    <x v="5"/>
    <x v="0"/>
    <n v="32"/>
    <n v="26"/>
    <n v="669194"/>
    <n v="0"/>
    <n v="0"/>
    <n v="1.2"/>
  </r>
  <r>
    <x v="3"/>
    <x v="0"/>
    <x v="5"/>
    <n v="90648"/>
    <x v="0"/>
    <x v="0"/>
    <n v="53"/>
    <n v="41"/>
    <n v="705453"/>
    <n v="0.1"/>
    <n v="0.1"/>
    <n v="1.3"/>
  </r>
  <r>
    <x v="3"/>
    <x v="0"/>
    <x v="5"/>
    <n v="90698"/>
    <x v="1"/>
    <x v="0"/>
    <n v="2"/>
    <n v="2"/>
    <n v="705453"/>
    <n v="0"/>
    <n v="0"/>
    <n v="1"/>
  </r>
  <r>
    <x v="3"/>
    <x v="0"/>
    <x v="5"/>
    <n v="90700"/>
    <x v="2"/>
    <x v="0"/>
    <n v="664"/>
    <n v="628"/>
    <n v="705453"/>
    <n v="0.9"/>
    <n v="0.9"/>
    <n v="1.1000000000000001"/>
  </r>
  <r>
    <x v="3"/>
    <x v="0"/>
    <x v="5"/>
    <n v="90715"/>
    <x v="3"/>
    <x v="0"/>
    <n v="9602"/>
    <n v="9452"/>
    <n v="705453"/>
    <n v="13.4"/>
    <n v="13.6"/>
    <n v="1"/>
  </r>
  <r>
    <x v="3"/>
    <x v="0"/>
    <x v="5"/>
    <n v="90721"/>
    <x v="4"/>
    <x v="0"/>
    <n v="26"/>
    <n v="25"/>
    <n v="705453"/>
    <n v="0"/>
    <n v="0"/>
    <n v="1"/>
  </r>
  <r>
    <x v="3"/>
    <x v="0"/>
    <x v="5"/>
    <n v="90723"/>
    <x v="5"/>
    <x v="0"/>
    <n v="37"/>
    <n v="31"/>
    <n v="705453"/>
    <n v="0"/>
    <n v="0.1"/>
    <n v="1.2"/>
  </r>
  <r>
    <x v="3"/>
    <x v="0"/>
    <x v="6"/>
    <n v="90648"/>
    <x v="0"/>
    <x v="0"/>
    <n v="51"/>
    <n v="44"/>
    <n v="723732"/>
    <n v="0.1"/>
    <n v="0.1"/>
    <n v="1.2"/>
  </r>
  <r>
    <x v="3"/>
    <x v="0"/>
    <x v="6"/>
    <n v="90698"/>
    <x v="1"/>
    <x v="0"/>
    <n v="7"/>
    <n v="7"/>
    <n v="723732"/>
    <n v="0"/>
    <n v="0"/>
    <n v="1"/>
  </r>
  <r>
    <x v="3"/>
    <x v="0"/>
    <x v="6"/>
    <n v="90700"/>
    <x v="2"/>
    <x v="0"/>
    <n v="1437"/>
    <n v="1385"/>
    <n v="723732"/>
    <n v="1.9"/>
    <n v="2"/>
    <n v="1"/>
  </r>
  <r>
    <x v="3"/>
    <x v="0"/>
    <x v="6"/>
    <n v="90715"/>
    <x v="3"/>
    <x v="0"/>
    <n v="69782"/>
    <n v="68907"/>
    <n v="723732"/>
    <n v="95.2"/>
    <n v="96.4"/>
    <n v="1"/>
  </r>
  <r>
    <x v="3"/>
    <x v="0"/>
    <x v="6"/>
    <n v="90721"/>
    <x v="4"/>
    <x v="0"/>
    <n v="91"/>
    <n v="90"/>
    <n v="723732"/>
    <n v="0.1"/>
    <n v="0.1"/>
    <n v="1"/>
  </r>
  <r>
    <x v="3"/>
    <x v="0"/>
    <x v="6"/>
    <n v="90723"/>
    <x v="5"/>
    <x v="0"/>
    <n v="46"/>
    <n v="42"/>
    <n v="723732"/>
    <n v="0.1"/>
    <n v="0.1"/>
    <n v="1.1000000000000001"/>
  </r>
  <r>
    <x v="3"/>
    <x v="0"/>
    <x v="3"/>
    <n v="90648"/>
    <x v="0"/>
    <x v="0"/>
    <n v="124"/>
    <n v="121"/>
    <n v="741926"/>
    <n v="0.2"/>
    <n v="0.2"/>
    <n v="1"/>
  </r>
  <r>
    <x v="3"/>
    <x v="0"/>
    <x v="3"/>
    <n v="90698"/>
    <x v="1"/>
    <x v="0"/>
    <n v="13"/>
    <n v="13"/>
    <n v="741926"/>
    <n v="0"/>
    <n v="0"/>
    <n v="1"/>
  </r>
  <r>
    <x v="3"/>
    <x v="0"/>
    <x v="3"/>
    <n v="90700"/>
    <x v="2"/>
    <x v="0"/>
    <n v="1561"/>
    <n v="1524"/>
    <n v="741926"/>
    <n v="2.1"/>
    <n v="2.1"/>
    <n v="1"/>
  </r>
  <r>
    <x v="3"/>
    <x v="0"/>
    <x v="3"/>
    <n v="90715"/>
    <x v="3"/>
    <x v="0"/>
    <n v="93603"/>
    <n v="91680"/>
    <n v="741926"/>
    <n v="123.6"/>
    <n v="126.2"/>
    <n v="1"/>
  </r>
  <r>
    <x v="3"/>
    <x v="0"/>
    <x v="3"/>
    <n v="90721"/>
    <x v="4"/>
    <x v="0"/>
    <n v="95"/>
    <n v="93"/>
    <n v="741926"/>
    <n v="0.1"/>
    <n v="0.1"/>
    <n v="1"/>
  </r>
  <r>
    <x v="3"/>
    <x v="0"/>
    <x v="3"/>
    <n v="90723"/>
    <x v="5"/>
    <x v="0"/>
    <n v="57"/>
    <n v="53"/>
    <n v="741926"/>
    <n v="0.1"/>
    <n v="0.1"/>
    <n v="1.1000000000000001"/>
  </r>
  <r>
    <x v="3"/>
    <x v="0"/>
    <x v="0"/>
    <n v="90648"/>
    <x v="0"/>
    <x v="0"/>
    <n v="109"/>
    <n v="100"/>
    <n v="754681"/>
    <n v="0.1"/>
    <n v="0.1"/>
    <n v="1.1000000000000001"/>
  </r>
  <r>
    <x v="3"/>
    <x v="0"/>
    <x v="0"/>
    <n v="90696"/>
    <x v="6"/>
    <x v="0"/>
    <n v="1"/>
    <n v="1"/>
    <n v="754681"/>
    <n v="0"/>
    <n v="0"/>
    <n v="1"/>
  </r>
  <r>
    <x v="3"/>
    <x v="0"/>
    <x v="0"/>
    <n v="90698"/>
    <x v="1"/>
    <x v="0"/>
    <n v="27"/>
    <n v="26"/>
    <n v="754681"/>
    <n v="0"/>
    <n v="0"/>
    <n v="1"/>
  </r>
  <r>
    <x v="3"/>
    <x v="0"/>
    <x v="0"/>
    <n v="90700"/>
    <x v="2"/>
    <x v="0"/>
    <n v="1073"/>
    <n v="1034"/>
    <n v="754681"/>
    <n v="1.4"/>
    <n v="1.4"/>
    <n v="1"/>
  </r>
  <r>
    <x v="3"/>
    <x v="0"/>
    <x v="0"/>
    <n v="90715"/>
    <x v="3"/>
    <x v="0"/>
    <n v="89574"/>
    <n v="87963"/>
    <n v="754681"/>
    <n v="116.6"/>
    <n v="118.7"/>
    <n v="1"/>
  </r>
  <r>
    <x v="3"/>
    <x v="0"/>
    <x v="0"/>
    <n v="90721"/>
    <x v="4"/>
    <x v="0"/>
    <n v="100"/>
    <n v="96"/>
    <n v="754681"/>
    <n v="0.1"/>
    <n v="0.1"/>
    <n v="1"/>
  </r>
  <r>
    <x v="3"/>
    <x v="0"/>
    <x v="0"/>
    <n v="90723"/>
    <x v="5"/>
    <x v="0"/>
    <n v="67"/>
    <n v="58"/>
    <n v="754681"/>
    <n v="0.1"/>
    <n v="0.1"/>
    <n v="1.2"/>
  </r>
  <r>
    <x v="3"/>
    <x v="0"/>
    <x v="1"/>
    <n v="90648"/>
    <x v="0"/>
    <x v="0"/>
    <n v="93"/>
    <n v="90"/>
    <n v="759655"/>
    <n v="0.1"/>
    <n v="0.1"/>
    <n v="1"/>
  </r>
  <r>
    <x v="3"/>
    <x v="0"/>
    <x v="1"/>
    <n v="90696"/>
    <x v="6"/>
    <x v="0"/>
    <n v="7"/>
    <n v="6"/>
    <n v="759655"/>
    <n v="0"/>
    <n v="0"/>
    <n v="1.2"/>
  </r>
  <r>
    <x v="3"/>
    <x v="0"/>
    <x v="1"/>
    <n v="90698"/>
    <x v="1"/>
    <x v="0"/>
    <n v="56"/>
    <n v="48"/>
    <n v="759655"/>
    <n v="0.1"/>
    <n v="0.1"/>
    <n v="1.2"/>
  </r>
  <r>
    <x v="3"/>
    <x v="0"/>
    <x v="1"/>
    <n v="90700"/>
    <x v="2"/>
    <x v="0"/>
    <n v="512"/>
    <n v="498"/>
    <n v="759655"/>
    <n v="0.7"/>
    <n v="0.7"/>
    <n v="1"/>
  </r>
  <r>
    <x v="3"/>
    <x v="0"/>
    <x v="1"/>
    <n v="90715"/>
    <x v="3"/>
    <x v="0"/>
    <n v="84056"/>
    <n v="82138"/>
    <n v="759655"/>
    <n v="108.1"/>
    <n v="110.7"/>
    <n v="1"/>
  </r>
  <r>
    <x v="3"/>
    <x v="0"/>
    <x v="1"/>
    <n v="90721"/>
    <x v="4"/>
    <x v="0"/>
    <n v="24"/>
    <n v="24"/>
    <n v="759655"/>
    <n v="0"/>
    <n v="0"/>
    <n v="1"/>
  </r>
  <r>
    <x v="3"/>
    <x v="0"/>
    <x v="1"/>
    <n v="90723"/>
    <x v="5"/>
    <x v="0"/>
    <n v="50"/>
    <n v="45"/>
    <n v="759655"/>
    <n v="0.1"/>
    <n v="0.1"/>
    <n v="1.1000000000000001"/>
  </r>
  <r>
    <x v="3"/>
    <x v="0"/>
    <x v="2"/>
    <n v="90648"/>
    <x v="0"/>
    <x v="0"/>
    <n v="78"/>
    <n v="75"/>
    <n v="779037"/>
    <n v="0.1"/>
    <n v="0.1"/>
    <n v="1"/>
  </r>
  <r>
    <x v="3"/>
    <x v="0"/>
    <x v="2"/>
    <n v="90696"/>
    <x v="6"/>
    <x v="0"/>
    <n v="12"/>
    <n v="12"/>
    <n v="779037"/>
    <n v="0"/>
    <n v="0"/>
    <n v="1"/>
  </r>
  <r>
    <x v="3"/>
    <x v="0"/>
    <x v="2"/>
    <n v="90698"/>
    <x v="1"/>
    <x v="0"/>
    <n v="61"/>
    <n v="57"/>
    <n v="779037"/>
    <n v="0.1"/>
    <n v="0.1"/>
    <n v="1.1000000000000001"/>
  </r>
  <r>
    <x v="3"/>
    <x v="0"/>
    <x v="2"/>
    <n v="90700"/>
    <x v="2"/>
    <x v="0"/>
    <n v="229"/>
    <n v="220"/>
    <n v="779037"/>
    <n v="0.3"/>
    <n v="0.3"/>
    <n v="1"/>
  </r>
  <r>
    <x v="3"/>
    <x v="0"/>
    <x v="2"/>
    <n v="90715"/>
    <x v="3"/>
    <x v="0"/>
    <n v="87606"/>
    <n v="86074"/>
    <n v="779037"/>
    <n v="110.5"/>
    <n v="112.5"/>
    <n v="1"/>
  </r>
  <r>
    <x v="3"/>
    <x v="0"/>
    <x v="2"/>
    <n v="90721"/>
    <x v="4"/>
    <x v="0"/>
    <n v="27"/>
    <n v="26"/>
    <n v="779037"/>
    <n v="0"/>
    <n v="0"/>
    <n v="1"/>
  </r>
  <r>
    <x v="3"/>
    <x v="0"/>
    <x v="2"/>
    <n v="90723"/>
    <x v="5"/>
    <x v="0"/>
    <n v="37"/>
    <n v="33"/>
    <n v="779037"/>
    <n v="0"/>
    <n v="0"/>
    <n v="1.1000000000000001"/>
  </r>
  <r>
    <x v="3"/>
    <x v="1"/>
    <x v="4"/>
    <n v="90648"/>
    <x v="0"/>
    <x v="0"/>
    <n v="51"/>
    <n v="47"/>
    <n v="700114"/>
    <n v="0.1"/>
    <n v="0.1"/>
    <n v="1.1000000000000001"/>
  </r>
  <r>
    <x v="3"/>
    <x v="1"/>
    <x v="4"/>
    <n v="90698"/>
    <x v="1"/>
    <x v="0"/>
    <n v="2"/>
    <n v="2"/>
    <n v="700114"/>
    <n v="0"/>
    <n v="0"/>
    <n v="1"/>
  </r>
  <r>
    <x v="3"/>
    <x v="1"/>
    <x v="4"/>
    <n v="90700"/>
    <x v="2"/>
    <x v="0"/>
    <n v="715"/>
    <n v="669"/>
    <n v="700114"/>
    <n v="1"/>
    <n v="1"/>
    <n v="1.1000000000000001"/>
  </r>
  <r>
    <x v="3"/>
    <x v="1"/>
    <x v="4"/>
    <n v="90715"/>
    <x v="3"/>
    <x v="0"/>
    <n v="29"/>
    <n v="26"/>
    <n v="700114"/>
    <n v="0"/>
    <n v="0"/>
    <n v="1.1000000000000001"/>
  </r>
  <r>
    <x v="3"/>
    <x v="1"/>
    <x v="4"/>
    <n v="90721"/>
    <x v="4"/>
    <x v="0"/>
    <n v="19"/>
    <n v="19"/>
    <n v="700114"/>
    <n v="0"/>
    <n v="0"/>
    <n v="1"/>
  </r>
  <r>
    <x v="3"/>
    <x v="1"/>
    <x v="4"/>
    <n v="90723"/>
    <x v="5"/>
    <x v="0"/>
    <n v="30"/>
    <n v="19"/>
    <n v="700114"/>
    <n v="0"/>
    <n v="0"/>
    <n v="1.6"/>
  </r>
  <r>
    <x v="3"/>
    <x v="1"/>
    <x v="5"/>
    <n v="90648"/>
    <x v="0"/>
    <x v="0"/>
    <n v="56"/>
    <n v="45"/>
    <n v="738154"/>
    <n v="0.1"/>
    <n v="0.1"/>
    <n v="1.2"/>
  </r>
  <r>
    <x v="3"/>
    <x v="1"/>
    <x v="5"/>
    <n v="90698"/>
    <x v="1"/>
    <x v="0"/>
    <n v="3"/>
    <n v="3"/>
    <n v="738154"/>
    <n v="0"/>
    <n v="0"/>
    <n v="1"/>
  </r>
  <r>
    <x v="3"/>
    <x v="1"/>
    <x v="5"/>
    <n v="90700"/>
    <x v="2"/>
    <x v="0"/>
    <n v="727"/>
    <n v="698"/>
    <n v="738154"/>
    <n v="0.9"/>
    <n v="1"/>
    <n v="1"/>
  </r>
  <r>
    <x v="3"/>
    <x v="1"/>
    <x v="5"/>
    <n v="90715"/>
    <x v="3"/>
    <x v="0"/>
    <n v="10248"/>
    <n v="10060"/>
    <n v="738154"/>
    <n v="13.6"/>
    <n v="13.9"/>
    <n v="1"/>
  </r>
  <r>
    <x v="3"/>
    <x v="1"/>
    <x v="5"/>
    <n v="90721"/>
    <x v="4"/>
    <x v="0"/>
    <n v="19"/>
    <n v="19"/>
    <n v="738154"/>
    <n v="0"/>
    <n v="0"/>
    <n v="1"/>
  </r>
  <r>
    <x v="3"/>
    <x v="1"/>
    <x v="5"/>
    <n v="90723"/>
    <x v="5"/>
    <x v="0"/>
    <n v="53"/>
    <n v="44"/>
    <n v="738154"/>
    <n v="0.1"/>
    <n v="0.1"/>
    <n v="1.2"/>
  </r>
  <r>
    <x v="3"/>
    <x v="1"/>
    <x v="6"/>
    <n v="90648"/>
    <x v="0"/>
    <x v="0"/>
    <n v="54"/>
    <n v="44"/>
    <n v="757756"/>
    <n v="0.1"/>
    <n v="0.1"/>
    <n v="1.2"/>
  </r>
  <r>
    <x v="3"/>
    <x v="1"/>
    <x v="6"/>
    <n v="90698"/>
    <x v="1"/>
    <x v="0"/>
    <n v="8"/>
    <n v="8"/>
    <n v="757756"/>
    <n v="0"/>
    <n v="0"/>
    <n v="1"/>
  </r>
  <r>
    <x v="3"/>
    <x v="1"/>
    <x v="6"/>
    <n v="90700"/>
    <x v="2"/>
    <x v="0"/>
    <n v="1445"/>
    <n v="1405"/>
    <n v="757756"/>
    <n v="1.9"/>
    <n v="1.9"/>
    <n v="1"/>
  </r>
  <r>
    <x v="3"/>
    <x v="1"/>
    <x v="6"/>
    <n v="90715"/>
    <x v="3"/>
    <x v="0"/>
    <n v="73616"/>
    <n v="72693"/>
    <n v="757756"/>
    <n v="95.9"/>
    <n v="97.2"/>
    <n v="1"/>
  </r>
  <r>
    <x v="3"/>
    <x v="1"/>
    <x v="6"/>
    <n v="90721"/>
    <x v="4"/>
    <x v="0"/>
    <n v="68"/>
    <n v="67"/>
    <n v="757756"/>
    <n v="0.1"/>
    <n v="0.1"/>
    <n v="1"/>
  </r>
  <r>
    <x v="3"/>
    <x v="1"/>
    <x v="6"/>
    <n v="90723"/>
    <x v="5"/>
    <x v="0"/>
    <n v="72"/>
    <n v="61"/>
    <n v="757756"/>
    <n v="0.1"/>
    <n v="0.1"/>
    <n v="1.2"/>
  </r>
  <r>
    <x v="3"/>
    <x v="1"/>
    <x v="3"/>
    <n v="90648"/>
    <x v="0"/>
    <x v="0"/>
    <n v="67"/>
    <n v="57"/>
    <n v="776176"/>
    <n v="0.1"/>
    <n v="0.1"/>
    <n v="1.2"/>
  </r>
  <r>
    <x v="3"/>
    <x v="1"/>
    <x v="3"/>
    <n v="90698"/>
    <x v="1"/>
    <x v="0"/>
    <n v="14"/>
    <n v="13"/>
    <n v="776176"/>
    <n v="0"/>
    <n v="0"/>
    <n v="1.1000000000000001"/>
  </r>
  <r>
    <x v="3"/>
    <x v="1"/>
    <x v="3"/>
    <n v="90700"/>
    <x v="2"/>
    <x v="0"/>
    <n v="1590"/>
    <n v="1538"/>
    <n v="776176"/>
    <n v="2"/>
    <n v="2"/>
    <n v="1"/>
  </r>
  <r>
    <x v="3"/>
    <x v="1"/>
    <x v="3"/>
    <n v="90715"/>
    <x v="3"/>
    <x v="0"/>
    <n v="95579"/>
    <n v="93621"/>
    <n v="776176"/>
    <n v="120.6"/>
    <n v="123.1"/>
    <n v="1"/>
  </r>
  <r>
    <x v="3"/>
    <x v="1"/>
    <x v="3"/>
    <n v="90721"/>
    <x v="4"/>
    <x v="0"/>
    <n v="81"/>
    <n v="80"/>
    <n v="776176"/>
    <n v="0.1"/>
    <n v="0.1"/>
    <n v="1"/>
  </r>
  <r>
    <x v="3"/>
    <x v="1"/>
    <x v="3"/>
    <n v="90723"/>
    <x v="5"/>
    <x v="0"/>
    <n v="74"/>
    <n v="64"/>
    <n v="776176"/>
    <n v="0.1"/>
    <n v="0.1"/>
    <n v="1.2"/>
  </r>
  <r>
    <x v="3"/>
    <x v="1"/>
    <x v="0"/>
    <n v="90648"/>
    <x v="0"/>
    <x v="0"/>
    <n v="67"/>
    <n v="53"/>
    <n v="789193"/>
    <n v="0.1"/>
    <n v="0.1"/>
    <n v="1.3"/>
  </r>
  <r>
    <x v="3"/>
    <x v="1"/>
    <x v="0"/>
    <n v="90696"/>
    <x v="6"/>
    <x v="0"/>
    <n v="1"/>
    <n v="1"/>
    <n v="789193"/>
    <n v="0"/>
    <n v="0"/>
    <n v="1"/>
  </r>
  <r>
    <x v="3"/>
    <x v="1"/>
    <x v="0"/>
    <n v="90698"/>
    <x v="1"/>
    <x v="0"/>
    <n v="29"/>
    <n v="28"/>
    <n v="789193"/>
    <n v="0"/>
    <n v="0"/>
    <n v="1"/>
  </r>
  <r>
    <x v="3"/>
    <x v="1"/>
    <x v="0"/>
    <n v="90700"/>
    <x v="2"/>
    <x v="0"/>
    <n v="1103"/>
    <n v="1059"/>
    <n v="789193"/>
    <n v="1.3"/>
    <n v="1.4"/>
    <n v="1"/>
  </r>
  <r>
    <x v="3"/>
    <x v="1"/>
    <x v="0"/>
    <n v="90715"/>
    <x v="3"/>
    <x v="0"/>
    <n v="93772"/>
    <n v="92204"/>
    <n v="789193"/>
    <n v="116.8"/>
    <n v="118.8"/>
    <n v="1"/>
  </r>
  <r>
    <x v="3"/>
    <x v="1"/>
    <x v="0"/>
    <n v="90721"/>
    <x v="4"/>
    <x v="0"/>
    <n v="91"/>
    <n v="90"/>
    <n v="789193"/>
    <n v="0.1"/>
    <n v="0.1"/>
    <n v="1"/>
  </r>
  <r>
    <x v="3"/>
    <x v="1"/>
    <x v="0"/>
    <n v="90723"/>
    <x v="5"/>
    <x v="0"/>
    <n v="59"/>
    <n v="53"/>
    <n v="789193"/>
    <n v="0.1"/>
    <n v="0.1"/>
    <n v="1.1000000000000001"/>
  </r>
  <r>
    <x v="3"/>
    <x v="1"/>
    <x v="1"/>
    <n v="90648"/>
    <x v="0"/>
    <x v="0"/>
    <n v="56"/>
    <n v="47"/>
    <n v="794603"/>
    <n v="0.1"/>
    <n v="0.1"/>
    <n v="1.2"/>
  </r>
  <r>
    <x v="3"/>
    <x v="1"/>
    <x v="1"/>
    <n v="90696"/>
    <x v="6"/>
    <x v="0"/>
    <n v="15"/>
    <n v="15"/>
    <n v="794603"/>
    <n v="0"/>
    <n v="0"/>
    <n v="1"/>
  </r>
  <r>
    <x v="3"/>
    <x v="1"/>
    <x v="1"/>
    <n v="90698"/>
    <x v="1"/>
    <x v="0"/>
    <n v="64"/>
    <n v="49"/>
    <n v="794603"/>
    <n v="0.1"/>
    <n v="0.1"/>
    <n v="1.3"/>
  </r>
  <r>
    <x v="3"/>
    <x v="1"/>
    <x v="1"/>
    <n v="90700"/>
    <x v="2"/>
    <x v="0"/>
    <n v="578"/>
    <n v="565"/>
    <n v="794603"/>
    <n v="0.7"/>
    <n v="0.7"/>
    <n v="1"/>
  </r>
  <r>
    <x v="3"/>
    <x v="1"/>
    <x v="1"/>
    <n v="90715"/>
    <x v="3"/>
    <x v="0"/>
    <n v="88214"/>
    <n v="86241"/>
    <n v="794603"/>
    <n v="108.5"/>
    <n v="111"/>
    <n v="1"/>
  </r>
  <r>
    <x v="3"/>
    <x v="1"/>
    <x v="1"/>
    <n v="90721"/>
    <x v="4"/>
    <x v="0"/>
    <n v="30"/>
    <n v="29"/>
    <n v="794603"/>
    <n v="0"/>
    <n v="0"/>
    <n v="1"/>
  </r>
  <r>
    <x v="3"/>
    <x v="1"/>
    <x v="1"/>
    <n v="90723"/>
    <x v="5"/>
    <x v="0"/>
    <n v="45"/>
    <n v="35"/>
    <n v="794603"/>
    <n v="0"/>
    <n v="0.1"/>
    <n v="1.3"/>
  </r>
  <r>
    <x v="3"/>
    <x v="1"/>
    <x v="2"/>
    <n v="90648"/>
    <x v="0"/>
    <x v="0"/>
    <n v="45"/>
    <n v="40"/>
    <n v="817051"/>
    <n v="0"/>
    <n v="0.1"/>
    <n v="1.1000000000000001"/>
  </r>
  <r>
    <x v="3"/>
    <x v="1"/>
    <x v="2"/>
    <n v="90696"/>
    <x v="6"/>
    <x v="0"/>
    <n v="10"/>
    <n v="10"/>
    <n v="817051"/>
    <n v="0"/>
    <n v="0"/>
    <n v="1"/>
  </r>
  <r>
    <x v="3"/>
    <x v="1"/>
    <x v="2"/>
    <n v="90698"/>
    <x v="1"/>
    <x v="0"/>
    <n v="59"/>
    <n v="47"/>
    <n v="817051"/>
    <n v="0.1"/>
    <n v="0.1"/>
    <n v="1.3"/>
  </r>
  <r>
    <x v="3"/>
    <x v="1"/>
    <x v="2"/>
    <n v="90700"/>
    <x v="2"/>
    <x v="0"/>
    <n v="254"/>
    <n v="247"/>
    <n v="817051"/>
    <n v="0.3"/>
    <n v="0.3"/>
    <n v="1"/>
  </r>
  <r>
    <x v="3"/>
    <x v="1"/>
    <x v="2"/>
    <n v="90715"/>
    <x v="3"/>
    <x v="0"/>
    <n v="91804"/>
    <n v="90223"/>
    <n v="817051"/>
    <n v="110.4"/>
    <n v="112.4"/>
    <n v="1"/>
  </r>
  <r>
    <x v="3"/>
    <x v="1"/>
    <x v="2"/>
    <n v="90721"/>
    <x v="4"/>
    <x v="0"/>
    <n v="22"/>
    <n v="21"/>
    <n v="817051"/>
    <n v="0"/>
    <n v="0"/>
    <n v="1"/>
  </r>
  <r>
    <x v="3"/>
    <x v="1"/>
    <x v="2"/>
    <n v="90723"/>
    <x v="5"/>
    <x v="0"/>
    <n v="30"/>
    <n v="29"/>
    <n v="817051"/>
    <n v="0"/>
    <n v="0"/>
    <n v="1"/>
  </r>
  <r>
    <x v="4"/>
    <x v="0"/>
    <x v="0"/>
    <n v="90648"/>
    <x v="0"/>
    <x v="0"/>
    <n v="6"/>
    <n v="6"/>
    <n v="13822"/>
    <n v="0.4"/>
    <n v="0.4"/>
    <n v="1"/>
  </r>
  <r>
    <x v="4"/>
    <x v="0"/>
    <x v="0"/>
    <n v="90700"/>
    <x v="2"/>
    <x v="0"/>
    <n v="10"/>
    <n v="10"/>
    <n v="13822"/>
    <n v="0.7"/>
    <n v="0.7"/>
    <n v="1"/>
  </r>
  <r>
    <x v="4"/>
    <x v="0"/>
    <x v="0"/>
    <n v="90715"/>
    <x v="3"/>
    <x v="0"/>
    <n v="1062"/>
    <n v="1062"/>
    <n v="13822"/>
    <n v="76.8"/>
    <n v="76.8"/>
    <n v="1"/>
  </r>
  <r>
    <x v="4"/>
    <x v="0"/>
    <x v="0"/>
    <n v="90721"/>
    <x v="4"/>
    <x v="0"/>
    <n v="1"/>
    <n v="1"/>
    <n v="13822"/>
    <n v="0.1"/>
    <n v="0.1"/>
    <n v="1"/>
  </r>
  <r>
    <x v="4"/>
    <x v="0"/>
    <x v="0"/>
    <n v="90723"/>
    <x v="5"/>
    <x v="0"/>
    <n v="2"/>
    <n v="2"/>
    <n v="13822"/>
    <n v="0.1"/>
    <n v="0.1"/>
    <n v="1"/>
  </r>
  <r>
    <x v="4"/>
    <x v="0"/>
    <x v="1"/>
    <n v="90648"/>
    <x v="0"/>
    <x v="0"/>
    <n v="3"/>
    <n v="3"/>
    <n v="21359"/>
    <n v="0.1"/>
    <n v="0.1"/>
    <n v="1"/>
  </r>
  <r>
    <x v="4"/>
    <x v="0"/>
    <x v="1"/>
    <n v="90698"/>
    <x v="1"/>
    <x v="0"/>
    <n v="1"/>
    <n v="1"/>
    <n v="21359"/>
    <n v="0"/>
    <n v="0"/>
    <n v="1"/>
  </r>
  <r>
    <x v="4"/>
    <x v="0"/>
    <x v="1"/>
    <n v="90700"/>
    <x v="2"/>
    <x v="0"/>
    <n v="6"/>
    <n v="6"/>
    <n v="21359"/>
    <n v="0.3"/>
    <n v="0.3"/>
    <n v="1"/>
  </r>
  <r>
    <x v="4"/>
    <x v="0"/>
    <x v="1"/>
    <n v="90715"/>
    <x v="3"/>
    <x v="0"/>
    <n v="594"/>
    <n v="592"/>
    <n v="21359"/>
    <n v="27.7"/>
    <n v="27.8"/>
    <n v="1"/>
  </r>
  <r>
    <x v="4"/>
    <x v="0"/>
    <x v="1"/>
    <n v="90721"/>
    <x v="4"/>
    <x v="0"/>
    <n v="1"/>
    <n v="1"/>
    <n v="21359"/>
    <n v="0"/>
    <n v="0"/>
    <n v="1"/>
  </r>
  <r>
    <x v="4"/>
    <x v="0"/>
    <x v="1"/>
    <n v="90723"/>
    <x v="5"/>
    <x v="0"/>
    <n v="1"/>
    <n v="1"/>
    <n v="21359"/>
    <n v="0"/>
    <n v="0"/>
    <n v="1"/>
  </r>
  <r>
    <x v="4"/>
    <x v="0"/>
    <x v="2"/>
    <n v="90648"/>
    <x v="0"/>
    <x v="0"/>
    <n v="4"/>
    <n v="4"/>
    <n v="18721"/>
    <n v="0.2"/>
    <n v="0.2"/>
    <n v="1"/>
  </r>
  <r>
    <x v="4"/>
    <x v="0"/>
    <x v="2"/>
    <n v="90698"/>
    <x v="1"/>
    <x v="0"/>
    <n v="3"/>
    <n v="3"/>
    <n v="18721"/>
    <n v="0.2"/>
    <n v="0.2"/>
    <n v="1"/>
  </r>
  <r>
    <x v="4"/>
    <x v="0"/>
    <x v="2"/>
    <n v="90700"/>
    <x v="2"/>
    <x v="0"/>
    <n v="6"/>
    <n v="6"/>
    <n v="18721"/>
    <n v="0.3"/>
    <n v="0.3"/>
    <n v="1"/>
  </r>
  <r>
    <x v="4"/>
    <x v="0"/>
    <x v="2"/>
    <n v="90715"/>
    <x v="3"/>
    <x v="0"/>
    <n v="867"/>
    <n v="866"/>
    <n v="18721"/>
    <n v="46.3"/>
    <n v="46.3"/>
    <n v="1"/>
  </r>
  <r>
    <x v="4"/>
    <x v="1"/>
    <x v="0"/>
    <n v="90648"/>
    <x v="0"/>
    <x v="0"/>
    <n v="1"/>
    <n v="1"/>
    <n v="13957"/>
    <n v="0.1"/>
    <n v="0.1"/>
    <n v="1"/>
  </r>
  <r>
    <x v="4"/>
    <x v="1"/>
    <x v="0"/>
    <n v="90698"/>
    <x v="1"/>
    <x v="0"/>
    <n v="1"/>
    <n v="1"/>
    <n v="13957"/>
    <n v="0.1"/>
    <n v="0.1"/>
    <n v="1"/>
  </r>
  <r>
    <x v="4"/>
    <x v="1"/>
    <x v="0"/>
    <n v="90700"/>
    <x v="2"/>
    <x v="0"/>
    <n v="8"/>
    <n v="8"/>
    <n v="13957"/>
    <n v="0.6"/>
    <n v="0.6"/>
    <n v="1"/>
  </r>
  <r>
    <x v="4"/>
    <x v="1"/>
    <x v="0"/>
    <n v="90715"/>
    <x v="3"/>
    <x v="0"/>
    <n v="1051"/>
    <n v="1046"/>
    <n v="13957"/>
    <n v="74.900000000000006"/>
    <n v="75.3"/>
    <n v="1"/>
  </r>
  <r>
    <x v="4"/>
    <x v="1"/>
    <x v="1"/>
    <n v="90698"/>
    <x v="1"/>
    <x v="0"/>
    <n v="3"/>
    <n v="2"/>
    <n v="21402"/>
    <n v="0.1"/>
    <n v="0.1"/>
    <n v="1.5"/>
  </r>
  <r>
    <x v="4"/>
    <x v="1"/>
    <x v="1"/>
    <n v="90700"/>
    <x v="2"/>
    <x v="0"/>
    <n v="4"/>
    <n v="4"/>
    <n v="21402"/>
    <n v="0.2"/>
    <n v="0.2"/>
    <n v="1"/>
  </r>
  <r>
    <x v="4"/>
    <x v="1"/>
    <x v="1"/>
    <n v="90715"/>
    <x v="3"/>
    <x v="0"/>
    <n v="598"/>
    <n v="598"/>
    <n v="21402"/>
    <n v="27.9"/>
    <n v="27.9"/>
    <n v="1"/>
  </r>
  <r>
    <x v="4"/>
    <x v="1"/>
    <x v="2"/>
    <n v="90648"/>
    <x v="0"/>
    <x v="0"/>
    <n v="1"/>
    <n v="1"/>
    <n v="18620"/>
    <n v="0.1"/>
    <n v="0.1"/>
    <n v="1"/>
  </r>
  <r>
    <x v="4"/>
    <x v="1"/>
    <x v="2"/>
    <n v="90700"/>
    <x v="2"/>
    <x v="0"/>
    <n v="1"/>
    <n v="1"/>
    <n v="18620"/>
    <n v="0.1"/>
    <n v="0.1"/>
    <n v="1"/>
  </r>
  <r>
    <x v="4"/>
    <x v="1"/>
    <x v="2"/>
    <n v="90715"/>
    <x v="3"/>
    <x v="0"/>
    <n v="827"/>
    <n v="826"/>
    <n v="18620"/>
    <n v="44.4"/>
    <n v="44.4"/>
    <n v="1"/>
  </r>
  <r>
    <x v="4"/>
    <x v="0"/>
    <x v="3"/>
    <n v="90648"/>
    <x v="0"/>
    <x v="0"/>
    <n v="9"/>
    <n v="9"/>
    <m/>
    <m/>
    <m/>
    <n v="1"/>
  </r>
  <r>
    <x v="4"/>
    <x v="0"/>
    <x v="3"/>
    <n v="90700"/>
    <x v="2"/>
    <x v="0"/>
    <n v="26"/>
    <n v="26"/>
    <m/>
    <m/>
    <m/>
    <n v="1"/>
  </r>
  <r>
    <x v="4"/>
    <x v="0"/>
    <x v="3"/>
    <n v="90715"/>
    <x v="3"/>
    <x v="0"/>
    <n v="1671"/>
    <n v="1661"/>
    <m/>
    <m/>
    <m/>
    <n v="1"/>
  </r>
  <r>
    <x v="4"/>
    <x v="0"/>
    <x v="3"/>
    <n v="90723"/>
    <x v="5"/>
    <x v="0"/>
    <n v="1"/>
    <n v="1"/>
    <m/>
    <m/>
    <m/>
    <n v="1"/>
  </r>
  <r>
    <x v="4"/>
    <x v="0"/>
    <x v="0"/>
    <n v="90648"/>
    <x v="0"/>
    <x v="0"/>
    <n v="5"/>
    <n v="5"/>
    <n v="48700"/>
    <n v="0.1"/>
    <n v="0.1"/>
    <n v="1"/>
  </r>
  <r>
    <x v="4"/>
    <x v="0"/>
    <x v="0"/>
    <n v="90698"/>
    <x v="1"/>
    <x v="0"/>
    <n v="1"/>
    <n v="1"/>
    <n v="48700"/>
    <n v="0"/>
    <n v="0"/>
    <n v="1"/>
  </r>
  <r>
    <x v="4"/>
    <x v="0"/>
    <x v="0"/>
    <n v="90700"/>
    <x v="2"/>
    <x v="0"/>
    <n v="21"/>
    <n v="20"/>
    <n v="48700"/>
    <n v="0.4"/>
    <n v="0.4"/>
    <n v="1"/>
  </r>
  <r>
    <x v="4"/>
    <x v="0"/>
    <x v="0"/>
    <n v="90715"/>
    <x v="3"/>
    <x v="0"/>
    <n v="2422"/>
    <n v="2408"/>
    <n v="48700"/>
    <n v="49.4"/>
    <n v="49.7"/>
    <n v="1"/>
  </r>
  <r>
    <x v="4"/>
    <x v="0"/>
    <x v="0"/>
    <n v="90721"/>
    <x v="4"/>
    <x v="0"/>
    <n v="2"/>
    <n v="2"/>
    <n v="48700"/>
    <n v="0"/>
    <n v="0"/>
    <n v="1"/>
  </r>
  <r>
    <x v="4"/>
    <x v="0"/>
    <x v="0"/>
    <n v="90723"/>
    <x v="5"/>
    <x v="0"/>
    <n v="2"/>
    <n v="2"/>
    <n v="48700"/>
    <n v="0"/>
    <n v="0"/>
    <n v="1"/>
  </r>
  <r>
    <x v="4"/>
    <x v="0"/>
    <x v="1"/>
    <n v="90648"/>
    <x v="0"/>
    <x v="0"/>
    <n v="3"/>
    <n v="3"/>
    <n v="40394"/>
    <n v="0.1"/>
    <n v="0.1"/>
    <n v="1"/>
  </r>
  <r>
    <x v="4"/>
    <x v="0"/>
    <x v="1"/>
    <n v="90700"/>
    <x v="2"/>
    <x v="0"/>
    <n v="7"/>
    <n v="7"/>
    <n v="40394"/>
    <n v="0.2"/>
    <n v="0.2"/>
    <n v="1"/>
  </r>
  <r>
    <x v="4"/>
    <x v="0"/>
    <x v="1"/>
    <n v="90715"/>
    <x v="3"/>
    <x v="0"/>
    <n v="2173"/>
    <n v="2156"/>
    <n v="40394"/>
    <n v="53.4"/>
    <n v="53.8"/>
    <n v="1"/>
  </r>
  <r>
    <x v="4"/>
    <x v="0"/>
    <x v="1"/>
    <n v="90721"/>
    <x v="4"/>
    <x v="0"/>
    <n v="2"/>
    <n v="2"/>
    <n v="40394"/>
    <n v="0"/>
    <n v="0"/>
    <n v="1"/>
  </r>
  <r>
    <x v="4"/>
    <x v="0"/>
    <x v="2"/>
    <n v="90648"/>
    <x v="0"/>
    <x v="0"/>
    <n v="6"/>
    <n v="6"/>
    <n v="35974"/>
    <n v="0.2"/>
    <n v="0.2"/>
    <n v="1"/>
  </r>
  <r>
    <x v="4"/>
    <x v="0"/>
    <x v="2"/>
    <n v="90700"/>
    <x v="2"/>
    <x v="0"/>
    <n v="2"/>
    <n v="2"/>
    <n v="35974"/>
    <n v="0.1"/>
    <n v="0.1"/>
    <n v="1"/>
  </r>
  <r>
    <x v="4"/>
    <x v="0"/>
    <x v="2"/>
    <n v="90715"/>
    <x v="3"/>
    <x v="0"/>
    <n v="1469"/>
    <n v="1463"/>
    <n v="35974"/>
    <n v="40.700000000000003"/>
    <n v="40.799999999999997"/>
    <n v="1"/>
  </r>
  <r>
    <x v="4"/>
    <x v="0"/>
    <x v="2"/>
    <n v="90721"/>
    <x v="4"/>
    <x v="0"/>
    <n v="1"/>
    <n v="1"/>
    <n v="35974"/>
    <n v="0"/>
    <n v="0"/>
    <n v="1"/>
  </r>
  <r>
    <x v="4"/>
    <x v="1"/>
    <x v="3"/>
    <n v="90700"/>
    <x v="2"/>
    <x v="0"/>
    <n v="37"/>
    <n v="37"/>
    <m/>
    <m/>
    <m/>
    <n v="1"/>
  </r>
  <r>
    <x v="4"/>
    <x v="1"/>
    <x v="3"/>
    <n v="90715"/>
    <x v="3"/>
    <x v="0"/>
    <n v="1688"/>
    <n v="1671"/>
    <m/>
    <m/>
    <m/>
    <n v="1"/>
  </r>
  <r>
    <x v="4"/>
    <x v="1"/>
    <x v="3"/>
    <n v="90723"/>
    <x v="5"/>
    <x v="0"/>
    <n v="3"/>
    <n v="3"/>
    <m/>
    <m/>
    <m/>
    <n v="1"/>
  </r>
  <r>
    <x v="4"/>
    <x v="1"/>
    <x v="0"/>
    <n v="90648"/>
    <x v="0"/>
    <x v="0"/>
    <n v="2"/>
    <n v="2"/>
    <n v="50578"/>
    <n v="0"/>
    <n v="0"/>
    <n v="1"/>
  </r>
  <r>
    <x v="4"/>
    <x v="1"/>
    <x v="0"/>
    <n v="90700"/>
    <x v="2"/>
    <x v="0"/>
    <n v="22"/>
    <n v="22"/>
    <n v="50578"/>
    <n v="0.4"/>
    <n v="0.4"/>
    <n v="1"/>
  </r>
  <r>
    <x v="4"/>
    <x v="1"/>
    <x v="0"/>
    <n v="90715"/>
    <x v="3"/>
    <x v="0"/>
    <n v="2395"/>
    <n v="2375"/>
    <n v="50578"/>
    <n v="47"/>
    <n v="47.4"/>
    <n v="1"/>
  </r>
  <r>
    <x v="4"/>
    <x v="1"/>
    <x v="0"/>
    <n v="90721"/>
    <x v="4"/>
    <x v="0"/>
    <n v="4"/>
    <n v="4"/>
    <n v="50578"/>
    <n v="0.1"/>
    <n v="0.1"/>
    <n v="1"/>
  </r>
  <r>
    <x v="4"/>
    <x v="1"/>
    <x v="0"/>
    <n v="90723"/>
    <x v="5"/>
    <x v="0"/>
    <n v="2"/>
    <n v="2"/>
    <n v="50578"/>
    <n v="0"/>
    <n v="0"/>
    <n v="1"/>
  </r>
  <r>
    <x v="4"/>
    <x v="1"/>
    <x v="1"/>
    <n v="90648"/>
    <x v="0"/>
    <x v="0"/>
    <n v="2"/>
    <n v="2"/>
    <n v="41875"/>
    <n v="0"/>
    <n v="0"/>
    <n v="1"/>
  </r>
  <r>
    <x v="4"/>
    <x v="1"/>
    <x v="1"/>
    <n v="90698"/>
    <x v="1"/>
    <x v="0"/>
    <n v="1"/>
    <n v="1"/>
    <n v="41875"/>
    <n v="0"/>
    <n v="0"/>
    <n v="1"/>
  </r>
  <r>
    <x v="4"/>
    <x v="1"/>
    <x v="1"/>
    <n v="90700"/>
    <x v="2"/>
    <x v="0"/>
    <n v="7"/>
    <n v="7"/>
    <n v="41875"/>
    <n v="0.2"/>
    <n v="0.2"/>
    <n v="1"/>
  </r>
  <r>
    <x v="4"/>
    <x v="1"/>
    <x v="1"/>
    <n v="90715"/>
    <x v="3"/>
    <x v="0"/>
    <n v="2297"/>
    <n v="2285"/>
    <n v="41875"/>
    <n v="54.6"/>
    <n v="54.9"/>
    <n v="1"/>
  </r>
  <r>
    <x v="4"/>
    <x v="1"/>
    <x v="1"/>
    <n v="90721"/>
    <x v="4"/>
    <x v="0"/>
    <n v="1"/>
    <n v="1"/>
    <n v="41875"/>
    <n v="0"/>
    <n v="0"/>
    <n v="1"/>
  </r>
  <r>
    <x v="4"/>
    <x v="1"/>
    <x v="1"/>
    <n v="90723"/>
    <x v="5"/>
    <x v="0"/>
    <n v="3"/>
    <n v="3"/>
    <n v="41875"/>
    <n v="0.1"/>
    <n v="0.1"/>
    <n v="1"/>
  </r>
  <r>
    <x v="4"/>
    <x v="1"/>
    <x v="2"/>
    <n v="90648"/>
    <x v="0"/>
    <x v="0"/>
    <n v="1"/>
    <n v="1"/>
    <n v="37324"/>
    <n v="0"/>
    <n v="0"/>
    <n v="1"/>
  </r>
  <r>
    <x v="4"/>
    <x v="1"/>
    <x v="2"/>
    <n v="90696"/>
    <x v="6"/>
    <x v="0"/>
    <n v="1"/>
    <n v="1"/>
    <n v="37324"/>
    <n v="0"/>
    <n v="0"/>
    <n v="1"/>
  </r>
  <r>
    <x v="4"/>
    <x v="1"/>
    <x v="2"/>
    <n v="90700"/>
    <x v="2"/>
    <x v="0"/>
    <n v="3"/>
    <n v="3"/>
    <n v="37324"/>
    <n v="0.1"/>
    <n v="0.1"/>
    <n v="1"/>
  </r>
  <r>
    <x v="4"/>
    <x v="1"/>
    <x v="2"/>
    <n v="90715"/>
    <x v="3"/>
    <x v="0"/>
    <n v="1460"/>
    <n v="1455"/>
    <n v="37324"/>
    <n v="39"/>
    <n v="39.1"/>
    <n v="1"/>
  </r>
  <r>
    <x v="4"/>
    <x v="1"/>
    <x v="2"/>
    <n v="90721"/>
    <x v="4"/>
    <x v="0"/>
    <n v="2"/>
    <n v="2"/>
    <n v="37324"/>
    <n v="0.1"/>
    <n v="0.1"/>
    <n v="1"/>
  </r>
  <r>
    <x v="4"/>
    <x v="0"/>
    <x v="4"/>
    <n v="90648"/>
    <x v="0"/>
    <x v="0"/>
    <n v="18"/>
    <n v="15"/>
    <n v="532412"/>
    <n v="0"/>
    <n v="0"/>
    <n v="1.2"/>
  </r>
  <r>
    <x v="4"/>
    <x v="0"/>
    <x v="4"/>
    <n v="90700"/>
    <x v="2"/>
    <x v="0"/>
    <n v="226"/>
    <n v="205"/>
    <n v="532412"/>
    <n v="0.4"/>
    <n v="0.4"/>
    <n v="1.1000000000000001"/>
  </r>
  <r>
    <x v="4"/>
    <x v="0"/>
    <x v="4"/>
    <n v="90715"/>
    <x v="3"/>
    <x v="0"/>
    <n v="13"/>
    <n v="13"/>
    <n v="532412"/>
    <n v="0"/>
    <n v="0"/>
    <n v="1"/>
  </r>
  <r>
    <x v="4"/>
    <x v="0"/>
    <x v="4"/>
    <n v="90721"/>
    <x v="4"/>
    <x v="0"/>
    <n v="12"/>
    <n v="9"/>
    <n v="532412"/>
    <n v="0"/>
    <n v="0"/>
    <n v="1.3"/>
  </r>
  <r>
    <x v="4"/>
    <x v="0"/>
    <x v="4"/>
    <n v="90723"/>
    <x v="5"/>
    <x v="0"/>
    <n v="18"/>
    <n v="17"/>
    <n v="532412"/>
    <n v="0"/>
    <n v="0"/>
    <n v="1.1000000000000001"/>
  </r>
  <r>
    <x v="4"/>
    <x v="0"/>
    <x v="5"/>
    <n v="90648"/>
    <x v="0"/>
    <x v="0"/>
    <n v="19"/>
    <n v="18"/>
    <n v="580479"/>
    <n v="0"/>
    <n v="0"/>
    <n v="1.1000000000000001"/>
  </r>
  <r>
    <x v="4"/>
    <x v="0"/>
    <x v="5"/>
    <n v="90698"/>
    <x v="1"/>
    <x v="0"/>
    <n v="2"/>
    <n v="2"/>
    <n v="580479"/>
    <n v="0"/>
    <n v="0"/>
    <n v="1"/>
  </r>
  <r>
    <x v="4"/>
    <x v="0"/>
    <x v="5"/>
    <n v="90700"/>
    <x v="2"/>
    <x v="0"/>
    <n v="232"/>
    <n v="221"/>
    <n v="580479"/>
    <n v="0.4"/>
    <n v="0.4"/>
    <n v="1"/>
  </r>
  <r>
    <x v="4"/>
    <x v="0"/>
    <x v="5"/>
    <n v="90715"/>
    <x v="3"/>
    <x v="0"/>
    <n v="2919"/>
    <n v="2872"/>
    <n v="580479"/>
    <n v="4.9000000000000004"/>
    <n v="5"/>
    <n v="1"/>
  </r>
  <r>
    <x v="4"/>
    <x v="0"/>
    <x v="5"/>
    <n v="90721"/>
    <x v="4"/>
    <x v="0"/>
    <n v="12"/>
    <n v="12"/>
    <n v="580479"/>
    <n v="0"/>
    <n v="0"/>
    <n v="1"/>
  </r>
  <r>
    <x v="4"/>
    <x v="0"/>
    <x v="5"/>
    <n v="90723"/>
    <x v="5"/>
    <x v="0"/>
    <n v="27"/>
    <n v="23"/>
    <n v="580479"/>
    <n v="0"/>
    <n v="0"/>
    <n v="1.2"/>
  </r>
  <r>
    <x v="4"/>
    <x v="0"/>
    <x v="6"/>
    <n v="90648"/>
    <x v="0"/>
    <x v="0"/>
    <n v="41"/>
    <n v="38"/>
    <n v="617346"/>
    <n v="0.1"/>
    <n v="0.1"/>
    <n v="1.1000000000000001"/>
  </r>
  <r>
    <x v="4"/>
    <x v="0"/>
    <x v="6"/>
    <n v="90698"/>
    <x v="1"/>
    <x v="0"/>
    <n v="1"/>
    <n v="1"/>
    <n v="617346"/>
    <n v="0"/>
    <n v="0"/>
    <n v="1"/>
  </r>
  <r>
    <x v="4"/>
    <x v="0"/>
    <x v="6"/>
    <n v="90700"/>
    <x v="2"/>
    <x v="0"/>
    <n v="572"/>
    <n v="559"/>
    <n v="617346"/>
    <n v="0.9"/>
    <n v="0.9"/>
    <n v="1"/>
  </r>
  <r>
    <x v="4"/>
    <x v="0"/>
    <x v="6"/>
    <n v="90715"/>
    <x v="3"/>
    <x v="0"/>
    <n v="25021"/>
    <n v="24699"/>
    <n v="617346"/>
    <n v="40"/>
    <n v="40.5"/>
    <n v="1"/>
  </r>
  <r>
    <x v="4"/>
    <x v="0"/>
    <x v="6"/>
    <n v="90721"/>
    <x v="4"/>
    <x v="0"/>
    <n v="32"/>
    <n v="31"/>
    <n v="617346"/>
    <n v="0.1"/>
    <n v="0.1"/>
    <n v="1"/>
  </r>
  <r>
    <x v="4"/>
    <x v="0"/>
    <x v="6"/>
    <n v="90723"/>
    <x v="5"/>
    <x v="0"/>
    <n v="53"/>
    <n v="50"/>
    <n v="617346"/>
    <n v="0.1"/>
    <n v="0.1"/>
    <n v="1.1000000000000001"/>
  </r>
  <r>
    <x v="4"/>
    <x v="0"/>
    <x v="3"/>
    <n v="90648"/>
    <x v="0"/>
    <x v="0"/>
    <n v="144"/>
    <n v="136"/>
    <n v="647763"/>
    <n v="0.2"/>
    <n v="0.2"/>
    <n v="1.1000000000000001"/>
  </r>
  <r>
    <x v="4"/>
    <x v="0"/>
    <x v="3"/>
    <n v="90698"/>
    <x v="1"/>
    <x v="0"/>
    <n v="12"/>
    <n v="12"/>
    <n v="647763"/>
    <n v="0"/>
    <n v="0"/>
    <n v="1"/>
  </r>
  <r>
    <x v="4"/>
    <x v="0"/>
    <x v="3"/>
    <n v="90700"/>
    <x v="2"/>
    <x v="0"/>
    <n v="628"/>
    <n v="612"/>
    <n v="647763"/>
    <n v="0.9"/>
    <n v="1"/>
    <n v="1"/>
  </r>
  <r>
    <x v="4"/>
    <x v="0"/>
    <x v="3"/>
    <n v="90715"/>
    <x v="3"/>
    <x v="0"/>
    <n v="35871"/>
    <n v="35119"/>
    <n v="647763"/>
    <n v="54.2"/>
    <n v="55.4"/>
    <n v="1"/>
  </r>
  <r>
    <x v="4"/>
    <x v="0"/>
    <x v="3"/>
    <n v="90721"/>
    <x v="4"/>
    <x v="0"/>
    <n v="38"/>
    <n v="37"/>
    <n v="647763"/>
    <n v="0.1"/>
    <n v="0.1"/>
    <n v="1"/>
  </r>
  <r>
    <x v="4"/>
    <x v="0"/>
    <x v="3"/>
    <n v="90723"/>
    <x v="5"/>
    <x v="0"/>
    <n v="33"/>
    <n v="32"/>
    <n v="647763"/>
    <n v="0"/>
    <n v="0.1"/>
    <n v="1"/>
  </r>
  <r>
    <x v="4"/>
    <x v="0"/>
    <x v="0"/>
    <n v="90648"/>
    <x v="0"/>
    <x v="0"/>
    <n v="116"/>
    <n v="110"/>
    <n v="668364"/>
    <n v="0.2"/>
    <n v="0.2"/>
    <n v="1.1000000000000001"/>
  </r>
  <r>
    <x v="4"/>
    <x v="0"/>
    <x v="0"/>
    <n v="90698"/>
    <x v="1"/>
    <x v="0"/>
    <n v="12"/>
    <n v="12"/>
    <n v="668364"/>
    <n v="0"/>
    <n v="0"/>
    <n v="1"/>
  </r>
  <r>
    <x v="4"/>
    <x v="0"/>
    <x v="0"/>
    <n v="90700"/>
    <x v="2"/>
    <x v="0"/>
    <n v="389"/>
    <n v="382"/>
    <n v="668364"/>
    <n v="0.6"/>
    <n v="0.6"/>
    <n v="1"/>
  </r>
  <r>
    <x v="4"/>
    <x v="0"/>
    <x v="0"/>
    <n v="90715"/>
    <x v="3"/>
    <x v="0"/>
    <n v="38026"/>
    <n v="37313"/>
    <n v="668364"/>
    <n v="55.8"/>
    <n v="56.9"/>
    <n v="1"/>
  </r>
  <r>
    <x v="4"/>
    <x v="0"/>
    <x v="0"/>
    <n v="90721"/>
    <x v="4"/>
    <x v="0"/>
    <n v="48"/>
    <n v="48"/>
    <n v="668364"/>
    <n v="0.1"/>
    <n v="0.1"/>
    <n v="1"/>
  </r>
  <r>
    <x v="4"/>
    <x v="0"/>
    <x v="0"/>
    <n v="90723"/>
    <x v="5"/>
    <x v="0"/>
    <n v="28"/>
    <n v="27"/>
    <n v="668364"/>
    <n v="0"/>
    <n v="0"/>
    <n v="1"/>
  </r>
  <r>
    <x v="4"/>
    <x v="0"/>
    <x v="1"/>
    <n v="90648"/>
    <x v="0"/>
    <x v="0"/>
    <n v="77"/>
    <n v="74"/>
    <n v="673683"/>
    <n v="0.1"/>
    <n v="0.1"/>
    <n v="1"/>
  </r>
  <r>
    <x v="4"/>
    <x v="0"/>
    <x v="1"/>
    <n v="90696"/>
    <x v="6"/>
    <x v="0"/>
    <n v="5"/>
    <n v="4"/>
    <n v="673683"/>
    <n v="0"/>
    <n v="0"/>
    <n v="1.2"/>
  </r>
  <r>
    <x v="4"/>
    <x v="0"/>
    <x v="1"/>
    <n v="90698"/>
    <x v="1"/>
    <x v="0"/>
    <n v="34"/>
    <n v="30"/>
    <n v="673683"/>
    <n v="0"/>
    <n v="0.1"/>
    <n v="1.1000000000000001"/>
  </r>
  <r>
    <x v="4"/>
    <x v="0"/>
    <x v="1"/>
    <n v="90700"/>
    <x v="2"/>
    <x v="0"/>
    <n v="216"/>
    <n v="202"/>
    <n v="673683"/>
    <n v="0.3"/>
    <n v="0.3"/>
    <n v="1.1000000000000001"/>
  </r>
  <r>
    <x v="4"/>
    <x v="0"/>
    <x v="1"/>
    <n v="90715"/>
    <x v="3"/>
    <x v="0"/>
    <n v="32624"/>
    <n v="31838"/>
    <n v="673683"/>
    <n v="47.3"/>
    <n v="48.4"/>
    <n v="1"/>
  </r>
  <r>
    <x v="4"/>
    <x v="0"/>
    <x v="1"/>
    <n v="90721"/>
    <x v="4"/>
    <x v="0"/>
    <n v="17"/>
    <n v="16"/>
    <n v="673683"/>
    <n v="0"/>
    <n v="0"/>
    <n v="1.1000000000000001"/>
  </r>
  <r>
    <x v="4"/>
    <x v="0"/>
    <x v="1"/>
    <n v="90723"/>
    <x v="5"/>
    <x v="0"/>
    <n v="14"/>
    <n v="13"/>
    <n v="673683"/>
    <n v="0"/>
    <n v="0"/>
    <n v="1.1000000000000001"/>
  </r>
  <r>
    <x v="4"/>
    <x v="0"/>
    <x v="2"/>
    <n v="90648"/>
    <x v="0"/>
    <x v="0"/>
    <n v="46"/>
    <n v="42"/>
    <n v="683244"/>
    <n v="0.1"/>
    <n v="0.1"/>
    <n v="1.1000000000000001"/>
  </r>
  <r>
    <x v="4"/>
    <x v="0"/>
    <x v="2"/>
    <n v="90696"/>
    <x v="6"/>
    <x v="0"/>
    <n v="2"/>
    <n v="2"/>
    <n v="683244"/>
    <n v="0"/>
    <n v="0"/>
    <n v="1"/>
  </r>
  <r>
    <x v="4"/>
    <x v="0"/>
    <x v="2"/>
    <n v="90698"/>
    <x v="1"/>
    <x v="0"/>
    <n v="22"/>
    <n v="22"/>
    <n v="683244"/>
    <n v="0"/>
    <n v="0"/>
    <n v="1"/>
  </r>
  <r>
    <x v="4"/>
    <x v="0"/>
    <x v="2"/>
    <n v="90700"/>
    <x v="2"/>
    <x v="0"/>
    <n v="97"/>
    <n v="97"/>
    <n v="683244"/>
    <n v="0.1"/>
    <n v="0.1"/>
    <n v="1"/>
  </r>
  <r>
    <x v="4"/>
    <x v="0"/>
    <x v="2"/>
    <n v="90715"/>
    <x v="3"/>
    <x v="0"/>
    <n v="29405"/>
    <n v="28862"/>
    <n v="683244"/>
    <n v="42.2"/>
    <n v="43"/>
    <n v="1"/>
  </r>
  <r>
    <x v="4"/>
    <x v="0"/>
    <x v="2"/>
    <n v="90721"/>
    <x v="4"/>
    <x v="0"/>
    <n v="15"/>
    <n v="15"/>
    <n v="683244"/>
    <n v="0"/>
    <n v="0"/>
    <n v="1"/>
  </r>
  <r>
    <x v="4"/>
    <x v="0"/>
    <x v="2"/>
    <n v="90723"/>
    <x v="5"/>
    <x v="0"/>
    <n v="11"/>
    <n v="11"/>
    <n v="683244"/>
    <n v="0"/>
    <n v="0"/>
    <n v="1"/>
  </r>
  <r>
    <x v="4"/>
    <x v="1"/>
    <x v="4"/>
    <n v="90648"/>
    <x v="0"/>
    <x v="0"/>
    <n v="22"/>
    <n v="21"/>
    <n v="559267"/>
    <n v="0"/>
    <n v="0"/>
    <n v="1"/>
  </r>
  <r>
    <x v="4"/>
    <x v="1"/>
    <x v="4"/>
    <n v="90698"/>
    <x v="1"/>
    <x v="0"/>
    <n v="1"/>
    <n v="1"/>
    <n v="559267"/>
    <n v="0"/>
    <n v="0"/>
    <n v="1"/>
  </r>
  <r>
    <x v="4"/>
    <x v="1"/>
    <x v="4"/>
    <n v="90700"/>
    <x v="2"/>
    <x v="0"/>
    <n v="190"/>
    <n v="188"/>
    <n v="559267"/>
    <n v="0.3"/>
    <n v="0.3"/>
    <n v="1"/>
  </r>
  <r>
    <x v="4"/>
    <x v="1"/>
    <x v="4"/>
    <n v="90715"/>
    <x v="3"/>
    <x v="0"/>
    <n v="9"/>
    <n v="8"/>
    <n v="559267"/>
    <n v="0"/>
    <n v="0"/>
    <n v="1.1000000000000001"/>
  </r>
  <r>
    <x v="4"/>
    <x v="1"/>
    <x v="4"/>
    <n v="90721"/>
    <x v="4"/>
    <x v="0"/>
    <n v="11"/>
    <n v="10"/>
    <n v="559267"/>
    <n v="0"/>
    <n v="0"/>
    <n v="1.1000000000000001"/>
  </r>
  <r>
    <x v="4"/>
    <x v="1"/>
    <x v="4"/>
    <n v="90723"/>
    <x v="5"/>
    <x v="0"/>
    <n v="17"/>
    <n v="11"/>
    <n v="559267"/>
    <n v="0"/>
    <n v="0"/>
    <n v="1.5"/>
  </r>
  <r>
    <x v="4"/>
    <x v="1"/>
    <x v="5"/>
    <n v="90648"/>
    <x v="0"/>
    <x v="0"/>
    <n v="20"/>
    <n v="19"/>
    <n v="607830"/>
    <n v="0"/>
    <n v="0"/>
    <n v="1.1000000000000001"/>
  </r>
  <r>
    <x v="4"/>
    <x v="1"/>
    <x v="5"/>
    <n v="90700"/>
    <x v="2"/>
    <x v="0"/>
    <n v="225"/>
    <n v="218"/>
    <n v="607830"/>
    <n v="0.4"/>
    <n v="0.4"/>
    <n v="1"/>
  </r>
  <r>
    <x v="4"/>
    <x v="1"/>
    <x v="5"/>
    <n v="90715"/>
    <x v="3"/>
    <x v="0"/>
    <n v="3105"/>
    <n v="3063"/>
    <n v="607830"/>
    <n v="5"/>
    <n v="5.0999999999999996"/>
    <n v="1"/>
  </r>
  <r>
    <x v="4"/>
    <x v="1"/>
    <x v="5"/>
    <n v="90721"/>
    <x v="4"/>
    <x v="0"/>
    <n v="6"/>
    <n v="6"/>
    <n v="607830"/>
    <n v="0"/>
    <n v="0"/>
    <n v="1"/>
  </r>
  <r>
    <x v="4"/>
    <x v="1"/>
    <x v="5"/>
    <n v="90723"/>
    <x v="5"/>
    <x v="0"/>
    <n v="16"/>
    <n v="16"/>
    <n v="607830"/>
    <n v="0"/>
    <n v="0"/>
    <n v="1"/>
  </r>
  <r>
    <x v="4"/>
    <x v="1"/>
    <x v="6"/>
    <n v="90648"/>
    <x v="0"/>
    <x v="0"/>
    <n v="30"/>
    <n v="24"/>
    <n v="646834"/>
    <n v="0"/>
    <n v="0"/>
    <n v="1.2"/>
  </r>
  <r>
    <x v="4"/>
    <x v="1"/>
    <x v="6"/>
    <n v="90698"/>
    <x v="1"/>
    <x v="0"/>
    <n v="4"/>
    <n v="4"/>
    <n v="646834"/>
    <n v="0"/>
    <n v="0"/>
    <n v="1"/>
  </r>
  <r>
    <x v="4"/>
    <x v="1"/>
    <x v="6"/>
    <n v="90700"/>
    <x v="2"/>
    <x v="0"/>
    <n v="504"/>
    <n v="491"/>
    <n v="646834"/>
    <n v="0.8"/>
    <n v="0.8"/>
    <n v="1"/>
  </r>
  <r>
    <x v="4"/>
    <x v="1"/>
    <x v="6"/>
    <n v="90715"/>
    <x v="3"/>
    <x v="0"/>
    <n v="25279"/>
    <n v="24969"/>
    <n v="646834"/>
    <n v="38.6"/>
    <n v="39.1"/>
    <n v="1"/>
  </r>
  <r>
    <x v="4"/>
    <x v="1"/>
    <x v="6"/>
    <n v="90721"/>
    <x v="4"/>
    <x v="0"/>
    <n v="25"/>
    <n v="25"/>
    <n v="646834"/>
    <n v="0"/>
    <n v="0"/>
    <n v="1"/>
  </r>
  <r>
    <x v="4"/>
    <x v="1"/>
    <x v="6"/>
    <n v="90723"/>
    <x v="5"/>
    <x v="0"/>
    <n v="22"/>
    <n v="22"/>
    <n v="646834"/>
    <n v="0"/>
    <n v="0"/>
    <n v="1"/>
  </r>
  <r>
    <x v="4"/>
    <x v="1"/>
    <x v="3"/>
    <n v="90648"/>
    <x v="0"/>
    <x v="0"/>
    <n v="36"/>
    <n v="31"/>
    <n v="678954"/>
    <n v="0"/>
    <n v="0.1"/>
    <n v="1.2"/>
  </r>
  <r>
    <x v="4"/>
    <x v="1"/>
    <x v="3"/>
    <n v="90698"/>
    <x v="1"/>
    <x v="0"/>
    <n v="5"/>
    <n v="5"/>
    <n v="678954"/>
    <n v="0"/>
    <n v="0"/>
    <n v="1"/>
  </r>
  <r>
    <x v="4"/>
    <x v="1"/>
    <x v="3"/>
    <n v="90700"/>
    <x v="2"/>
    <x v="0"/>
    <n v="587"/>
    <n v="568"/>
    <n v="678954"/>
    <n v="0.8"/>
    <n v="0.9"/>
    <n v="1"/>
  </r>
  <r>
    <x v="4"/>
    <x v="1"/>
    <x v="3"/>
    <n v="90715"/>
    <x v="3"/>
    <x v="0"/>
    <n v="35618"/>
    <n v="34853"/>
    <n v="678954"/>
    <n v="51.3"/>
    <n v="52.5"/>
    <n v="1"/>
  </r>
  <r>
    <x v="4"/>
    <x v="1"/>
    <x v="3"/>
    <n v="90721"/>
    <x v="4"/>
    <x v="0"/>
    <n v="42"/>
    <n v="42"/>
    <n v="678954"/>
    <n v="0.1"/>
    <n v="0.1"/>
    <n v="1"/>
  </r>
  <r>
    <x v="4"/>
    <x v="1"/>
    <x v="3"/>
    <n v="90723"/>
    <x v="5"/>
    <x v="0"/>
    <n v="32"/>
    <n v="30"/>
    <n v="678954"/>
    <n v="0"/>
    <n v="0"/>
    <n v="1.1000000000000001"/>
  </r>
  <r>
    <x v="4"/>
    <x v="1"/>
    <x v="0"/>
    <n v="90648"/>
    <x v="0"/>
    <x v="0"/>
    <n v="34"/>
    <n v="33"/>
    <n v="699954"/>
    <n v="0"/>
    <n v="0"/>
    <n v="1"/>
  </r>
  <r>
    <x v="4"/>
    <x v="1"/>
    <x v="0"/>
    <n v="90698"/>
    <x v="1"/>
    <x v="0"/>
    <n v="7"/>
    <n v="6"/>
    <n v="699954"/>
    <n v="0"/>
    <n v="0"/>
    <n v="1.2"/>
  </r>
  <r>
    <x v="4"/>
    <x v="1"/>
    <x v="0"/>
    <n v="90700"/>
    <x v="2"/>
    <x v="0"/>
    <n v="454"/>
    <n v="433"/>
    <n v="699954"/>
    <n v="0.6"/>
    <n v="0.6"/>
    <n v="1"/>
  </r>
  <r>
    <x v="4"/>
    <x v="1"/>
    <x v="0"/>
    <n v="90715"/>
    <x v="3"/>
    <x v="0"/>
    <n v="37748"/>
    <n v="37053"/>
    <n v="699954"/>
    <n v="52.9"/>
    <n v="53.9"/>
    <n v="1"/>
  </r>
  <r>
    <x v="4"/>
    <x v="1"/>
    <x v="0"/>
    <n v="90721"/>
    <x v="4"/>
    <x v="0"/>
    <n v="43"/>
    <n v="41"/>
    <n v="699954"/>
    <n v="0.1"/>
    <n v="0.1"/>
    <n v="1"/>
  </r>
  <r>
    <x v="4"/>
    <x v="1"/>
    <x v="0"/>
    <n v="90723"/>
    <x v="5"/>
    <x v="0"/>
    <n v="28"/>
    <n v="25"/>
    <n v="699954"/>
    <n v="0"/>
    <n v="0"/>
    <n v="1.1000000000000001"/>
  </r>
  <r>
    <x v="4"/>
    <x v="1"/>
    <x v="1"/>
    <n v="90648"/>
    <x v="0"/>
    <x v="0"/>
    <n v="26"/>
    <n v="22"/>
    <n v="705764"/>
    <n v="0"/>
    <n v="0"/>
    <n v="1.2"/>
  </r>
  <r>
    <x v="4"/>
    <x v="1"/>
    <x v="1"/>
    <n v="90696"/>
    <x v="6"/>
    <x v="0"/>
    <n v="2"/>
    <n v="2"/>
    <n v="705764"/>
    <n v="0"/>
    <n v="0"/>
    <n v="1"/>
  </r>
  <r>
    <x v="4"/>
    <x v="1"/>
    <x v="1"/>
    <n v="90698"/>
    <x v="1"/>
    <x v="0"/>
    <n v="26"/>
    <n v="24"/>
    <n v="705764"/>
    <n v="0"/>
    <n v="0"/>
    <n v="1.1000000000000001"/>
  </r>
  <r>
    <x v="4"/>
    <x v="1"/>
    <x v="1"/>
    <n v="90700"/>
    <x v="2"/>
    <x v="0"/>
    <n v="189"/>
    <n v="180"/>
    <n v="705764"/>
    <n v="0.3"/>
    <n v="0.3"/>
    <n v="1"/>
  </r>
  <r>
    <x v="4"/>
    <x v="1"/>
    <x v="1"/>
    <n v="90715"/>
    <x v="3"/>
    <x v="0"/>
    <n v="32875"/>
    <n v="32019"/>
    <n v="705764"/>
    <n v="45.4"/>
    <n v="46.6"/>
    <n v="1"/>
  </r>
  <r>
    <x v="4"/>
    <x v="1"/>
    <x v="1"/>
    <n v="90721"/>
    <x v="4"/>
    <x v="0"/>
    <n v="16"/>
    <n v="16"/>
    <n v="705764"/>
    <n v="0"/>
    <n v="0"/>
    <n v="1"/>
  </r>
  <r>
    <x v="4"/>
    <x v="1"/>
    <x v="1"/>
    <n v="90723"/>
    <x v="5"/>
    <x v="0"/>
    <n v="17"/>
    <n v="15"/>
    <n v="705764"/>
    <n v="0"/>
    <n v="0"/>
    <n v="1.1000000000000001"/>
  </r>
  <r>
    <x v="4"/>
    <x v="1"/>
    <x v="2"/>
    <n v="90648"/>
    <x v="0"/>
    <x v="0"/>
    <n v="32"/>
    <n v="31"/>
    <n v="714811"/>
    <n v="0"/>
    <n v="0"/>
    <n v="1"/>
  </r>
  <r>
    <x v="4"/>
    <x v="1"/>
    <x v="2"/>
    <n v="90696"/>
    <x v="6"/>
    <x v="0"/>
    <n v="6"/>
    <n v="6"/>
    <n v="714811"/>
    <n v="0"/>
    <n v="0"/>
    <n v="1"/>
  </r>
  <r>
    <x v="4"/>
    <x v="1"/>
    <x v="2"/>
    <n v="90698"/>
    <x v="1"/>
    <x v="0"/>
    <n v="37"/>
    <n v="32"/>
    <n v="714811"/>
    <n v="0"/>
    <n v="0.1"/>
    <n v="1.2"/>
  </r>
  <r>
    <x v="4"/>
    <x v="1"/>
    <x v="2"/>
    <n v="90700"/>
    <x v="2"/>
    <x v="0"/>
    <n v="87"/>
    <n v="82"/>
    <n v="714811"/>
    <n v="0.1"/>
    <n v="0.1"/>
    <n v="1.1000000000000001"/>
  </r>
  <r>
    <x v="4"/>
    <x v="1"/>
    <x v="2"/>
    <n v="90715"/>
    <x v="3"/>
    <x v="0"/>
    <n v="28806"/>
    <n v="28274"/>
    <n v="714811"/>
    <n v="39.6"/>
    <n v="40.299999999999997"/>
    <n v="1"/>
  </r>
  <r>
    <x v="4"/>
    <x v="1"/>
    <x v="2"/>
    <n v="90721"/>
    <x v="4"/>
    <x v="0"/>
    <n v="12"/>
    <n v="12"/>
    <n v="714811"/>
    <n v="0"/>
    <n v="0"/>
    <n v="1"/>
  </r>
  <r>
    <x v="4"/>
    <x v="1"/>
    <x v="2"/>
    <n v="90723"/>
    <x v="5"/>
    <x v="0"/>
    <n v="9"/>
    <n v="9"/>
    <n v="714811"/>
    <n v="0"/>
    <n v="0"/>
    <n v="1"/>
  </r>
  <r>
    <x v="5"/>
    <x v="0"/>
    <x v="0"/>
    <n v="90648"/>
    <x v="0"/>
    <x v="0"/>
    <n v="2"/>
    <n v="2"/>
    <n v="13430"/>
    <n v="0.1"/>
    <n v="0.1"/>
    <n v="1"/>
  </r>
  <r>
    <x v="5"/>
    <x v="0"/>
    <x v="0"/>
    <n v="90700"/>
    <x v="2"/>
    <x v="0"/>
    <n v="5"/>
    <n v="3"/>
    <n v="13430"/>
    <n v="0.2"/>
    <n v="0.4"/>
    <n v="1.7"/>
  </r>
  <r>
    <x v="5"/>
    <x v="0"/>
    <x v="0"/>
    <n v="90715"/>
    <x v="3"/>
    <x v="0"/>
    <n v="240"/>
    <n v="240"/>
    <n v="13430"/>
    <n v="17.899999999999999"/>
    <n v="17.899999999999999"/>
    <n v="1"/>
  </r>
  <r>
    <x v="5"/>
    <x v="0"/>
    <x v="0"/>
    <n v="90723"/>
    <x v="5"/>
    <x v="0"/>
    <n v="3"/>
    <n v="3"/>
    <n v="13430"/>
    <n v="0.2"/>
    <n v="0.2"/>
    <n v="1"/>
  </r>
  <r>
    <x v="5"/>
    <x v="0"/>
    <x v="1"/>
    <n v="90698"/>
    <x v="1"/>
    <x v="0"/>
    <n v="3"/>
    <n v="3"/>
    <n v="23840"/>
    <n v="0.1"/>
    <n v="0.1"/>
    <n v="1"/>
  </r>
  <r>
    <x v="5"/>
    <x v="0"/>
    <x v="1"/>
    <n v="90700"/>
    <x v="2"/>
    <x v="0"/>
    <n v="1"/>
    <n v="1"/>
    <n v="23840"/>
    <n v="0"/>
    <n v="0"/>
    <n v="1"/>
  </r>
  <r>
    <x v="5"/>
    <x v="0"/>
    <x v="1"/>
    <n v="90715"/>
    <x v="3"/>
    <x v="0"/>
    <n v="175"/>
    <n v="174"/>
    <n v="23840"/>
    <n v="7.3"/>
    <n v="7.3"/>
    <n v="1"/>
  </r>
  <r>
    <x v="5"/>
    <x v="0"/>
    <x v="1"/>
    <n v="90723"/>
    <x v="5"/>
    <x v="0"/>
    <n v="1"/>
    <n v="1"/>
    <n v="23840"/>
    <n v="0"/>
    <n v="0"/>
    <n v="1"/>
  </r>
  <r>
    <x v="5"/>
    <x v="0"/>
    <x v="2"/>
    <n v="90648"/>
    <x v="0"/>
    <x v="0"/>
    <n v="1"/>
    <n v="1"/>
    <n v="22340"/>
    <n v="0"/>
    <n v="0"/>
    <n v="1"/>
  </r>
  <r>
    <x v="5"/>
    <x v="0"/>
    <x v="2"/>
    <n v="90715"/>
    <x v="3"/>
    <x v="0"/>
    <n v="269"/>
    <n v="269"/>
    <n v="22340"/>
    <n v="12"/>
    <n v="12"/>
    <n v="1"/>
  </r>
  <r>
    <x v="5"/>
    <x v="0"/>
    <x v="2"/>
    <n v="90723"/>
    <x v="5"/>
    <x v="0"/>
    <n v="1"/>
    <n v="1"/>
    <n v="22340"/>
    <n v="0"/>
    <n v="0"/>
    <n v="1"/>
  </r>
  <r>
    <x v="5"/>
    <x v="1"/>
    <x v="0"/>
    <n v="90700"/>
    <x v="2"/>
    <x v="0"/>
    <n v="1"/>
    <n v="1"/>
    <n v="12914"/>
    <n v="0.1"/>
    <n v="0.1"/>
    <n v="1"/>
  </r>
  <r>
    <x v="5"/>
    <x v="1"/>
    <x v="0"/>
    <n v="90715"/>
    <x v="3"/>
    <x v="0"/>
    <n v="177"/>
    <n v="177"/>
    <n v="12914"/>
    <n v="13.7"/>
    <n v="13.7"/>
    <n v="1"/>
  </r>
  <r>
    <x v="5"/>
    <x v="1"/>
    <x v="1"/>
    <n v="90715"/>
    <x v="3"/>
    <x v="0"/>
    <n v="134"/>
    <n v="134"/>
    <n v="22171"/>
    <n v="6"/>
    <n v="6"/>
    <n v="1"/>
  </r>
  <r>
    <x v="5"/>
    <x v="1"/>
    <x v="1"/>
    <n v="90723"/>
    <x v="5"/>
    <x v="0"/>
    <n v="2"/>
    <n v="2"/>
    <n v="22171"/>
    <n v="0.1"/>
    <n v="0.1"/>
    <n v="1"/>
  </r>
  <r>
    <x v="5"/>
    <x v="1"/>
    <x v="2"/>
    <n v="90648"/>
    <x v="0"/>
    <x v="0"/>
    <n v="2"/>
    <n v="2"/>
    <n v="21113"/>
    <n v="0.1"/>
    <n v="0.1"/>
    <n v="1"/>
  </r>
  <r>
    <x v="5"/>
    <x v="1"/>
    <x v="2"/>
    <n v="90698"/>
    <x v="1"/>
    <x v="0"/>
    <n v="1"/>
    <n v="1"/>
    <n v="21113"/>
    <n v="0"/>
    <n v="0"/>
    <n v="1"/>
  </r>
  <r>
    <x v="5"/>
    <x v="1"/>
    <x v="2"/>
    <n v="90700"/>
    <x v="2"/>
    <x v="0"/>
    <n v="1"/>
    <n v="1"/>
    <n v="21113"/>
    <n v="0"/>
    <n v="0"/>
    <n v="1"/>
  </r>
  <r>
    <x v="5"/>
    <x v="1"/>
    <x v="2"/>
    <n v="90715"/>
    <x v="3"/>
    <x v="0"/>
    <n v="203"/>
    <n v="202"/>
    <n v="21113"/>
    <n v="9.6"/>
    <n v="9.6"/>
    <n v="1"/>
  </r>
  <r>
    <x v="5"/>
    <x v="1"/>
    <x v="2"/>
    <n v="90723"/>
    <x v="5"/>
    <x v="0"/>
    <n v="1"/>
    <n v="1"/>
    <n v="21113"/>
    <n v="0"/>
    <n v="0"/>
    <n v="1"/>
  </r>
  <r>
    <x v="5"/>
    <x v="0"/>
    <x v="3"/>
    <n v="90648"/>
    <x v="0"/>
    <x v="0"/>
    <n v="2"/>
    <n v="2"/>
    <m/>
    <m/>
    <m/>
    <n v="1"/>
  </r>
  <r>
    <x v="5"/>
    <x v="0"/>
    <x v="3"/>
    <n v="90700"/>
    <x v="2"/>
    <x v="0"/>
    <n v="1"/>
    <n v="1"/>
    <m/>
    <m/>
    <m/>
    <n v="1"/>
  </r>
  <r>
    <x v="5"/>
    <x v="0"/>
    <x v="3"/>
    <n v="90715"/>
    <x v="3"/>
    <x v="0"/>
    <n v="183"/>
    <n v="182"/>
    <m/>
    <m/>
    <m/>
    <n v="1"/>
  </r>
  <r>
    <x v="5"/>
    <x v="0"/>
    <x v="0"/>
    <n v="90648"/>
    <x v="0"/>
    <x v="0"/>
    <n v="1"/>
    <n v="1"/>
    <n v="32505"/>
    <n v="0"/>
    <n v="0"/>
    <n v="1"/>
  </r>
  <r>
    <x v="5"/>
    <x v="0"/>
    <x v="0"/>
    <n v="90700"/>
    <x v="2"/>
    <x v="0"/>
    <n v="3"/>
    <n v="3"/>
    <n v="32505"/>
    <n v="0.1"/>
    <n v="0.1"/>
    <n v="1"/>
  </r>
  <r>
    <x v="5"/>
    <x v="0"/>
    <x v="0"/>
    <n v="90715"/>
    <x v="3"/>
    <x v="0"/>
    <n v="226"/>
    <n v="221"/>
    <n v="32505"/>
    <n v="6.8"/>
    <n v="7"/>
    <n v="1"/>
  </r>
  <r>
    <x v="5"/>
    <x v="0"/>
    <x v="0"/>
    <n v="90721"/>
    <x v="4"/>
    <x v="0"/>
    <n v="1"/>
    <n v="1"/>
    <n v="32505"/>
    <n v="0"/>
    <n v="0"/>
    <n v="1"/>
  </r>
  <r>
    <x v="5"/>
    <x v="0"/>
    <x v="1"/>
    <n v="90648"/>
    <x v="0"/>
    <x v="0"/>
    <n v="2"/>
    <n v="2"/>
    <n v="26755"/>
    <n v="0.1"/>
    <n v="0.1"/>
    <n v="1"/>
  </r>
  <r>
    <x v="5"/>
    <x v="0"/>
    <x v="1"/>
    <n v="90698"/>
    <x v="1"/>
    <x v="0"/>
    <n v="3"/>
    <n v="3"/>
    <n v="26755"/>
    <n v="0.1"/>
    <n v="0.1"/>
    <n v="1"/>
  </r>
  <r>
    <x v="5"/>
    <x v="0"/>
    <x v="1"/>
    <n v="90715"/>
    <x v="3"/>
    <x v="0"/>
    <n v="300"/>
    <n v="291"/>
    <n v="26755"/>
    <n v="10.9"/>
    <n v="11.2"/>
    <n v="1"/>
  </r>
  <r>
    <x v="5"/>
    <x v="0"/>
    <x v="2"/>
    <n v="90648"/>
    <x v="0"/>
    <x v="0"/>
    <n v="2"/>
    <n v="2"/>
    <n v="24348"/>
    <n v="0.1"/>
    <n v="0.1"/>
    <n v="1"/>
  </r>
  <r>
    <x v="5"/>
    <x v="0"/>
    <x v="2"/>
    <n v="90698"/>
    <x v="1"/>
    <x v="0"/>
    <n v="1"/>
    <n v="1"/>
    <n v="24348"/>
    <n v="0"/>
    <n v="0"/>
    <n v="1"/>
  </r>
  <r>
    <x v="5"/>
    <x v="0"/>
    <x v="2"/>
    <n v="90700"/>
    <x v="2"/>
    <x v="0"/>
    <n v="2"/>
    <n v="2"/>
    <n v="24348"/>
    <n v="0.1"/>
    <n v="0.1"/>
    <n v="1"/>
  </r>
  <r>
    <x v="5"/>
    <x v="0"/>
    <x v="2"/>
    <n v="90715"/>
    <x v="3"/>
    <x v="0"/>
    <n v="226"/>
    <n v="225"/>
    <n v="24348"/>
    <n v="9.1999999999999993"/>
    <n v="9.3000000000000007"/>
    <n v="1"/>
  </r>
  <r>
    <x v="5"/>
    <x v="0"/>
    <x v="2"/>
    <n v="90721"/>
    <x v="4"/>
    <x v="0"/>
    <n v="1"/>
    <n v="1"/>
    <n v="24348"/>
    <n v="0"/>
    <n v="0"/>
    <n v="1"/>
  </r>
  <r>
    <x v="5"/>
    <x v="1"/>
    <x v="3"/>
    <n v="90648"/>
    <x v="0"/>
    <x v="0"/>
    <n v="1"/>
    <n v="1"/>
    <m/>
    <m/>
    <m/>
    <n v="1"/>
  </r>
  <r>
    <x v="5"/>
    <x v="1"/>
    <x v="3"/>
    <n v="90700"/>
    <x v="2"/>
    <x v="0"/>
    <n v="5"/>
    <n v="5"/>
    <m/>
    <m/>
    <m/>
    <n v="1"/>
  </r>
  <r>
    <x v="5"/>
    <x v="1"/>
    <x v="3"/>
    <n v="90715"/>
    <x v="3"/>
    <x v="0"/>
    <n v="117"/>
    <n v="117"/>
    <m/>
    <m/>
    <m/>
    <n v="1"/>
  </r>
  <r>
    <x v="5"/>
    <x v="1"/>
    <x v="0"/>
    <n v="90700"/>
    <x v="2"/>
    <x v="0"/>
    <n v="2"/>
    <n v="2"/>
    <n v="33168"/>
    <n v="0.1"/>
    <n v="0.1"/>
    <n v="1"/>
  </r>
  <r>
    <x v="5"/>
    <x v="1"/>
    <x v="0"/>
    <n v="90715"/>
    <x v="3"/>
    <x v="0"/>
    <n v="172"/>
    <n v="169"/>
    <n v="33168"/>
    <n v="5.0999999999999996"/>
    <n v="5.2"/>
    <n v="1"/>
  </r>
  <r>
    <x v="5"/>
    <x v="1"/>
    <x v="0"/>
    <n v="90721"/>
    <x v="4"/>
    <x v="0"/>
    <n v="1"/>
    <n v="1"/>
    <n v="33168"/>
    <n v="0"/>
    <n v="0"/>
    <n v="1"/>
  </r>
  <r>
    <x v="5"/>
    <x v="1"/>
    <x v="0"/>
    <n v="90723"/>
    <x v="5"/>
    <x v="0"/>
    <n v="1"/>
    <n v="1"/>
    <n v="33168"/>
    <n v="0"/>
    <n v="0"/>
    <n v="1"/>
  </r>
  <r>
    <x v="5"/>
    <x v="1"/>
    <x v="1"/>
    <n v="90700"/>
    <x v="2"/>
    <x v="0"/>
    <n v="3"/>
    <n v="3"/>
    <n v="27122"/>
    <n v="0.1"/>
    <n v="0.1"/>
    <n v="1"/>
  </r>
  <r>
    <x v="5"/>
    <x v="1"/>
    <x v="1"/>
    <n v="90715"/>
    <x v="3"/>
    <x v="0"/>
    <n v="215"/>
    <n v="213"/>
    <n v="27122"/>
    <n v="7.9"/>
    <n v="7.9"/>
    <n v="1"/>
  </r>
  <r>
    <x v="5"/>
    <x v="1"/>
    <x v="1"/>
    <n v="90721"/>
    <x v="4"/>
    <x v="0"/>
    <n v="1"/>
    <n v="1"/>
    <n v="27122"/>
    <n v="0"/>
    <n v="0"/>
    <n v="1"/>
  </r>
  <r>
    <x v="5"/>
    <x v="1"/>
    <x v="2"/>
    <n v="90700"/>
    <x v="2"/>
    <x v="0"/>
    <n v="3"/>
    <n v="3"/>
    <n v="24748"/>
    <n v="0.1"/>
    <n v="0.1"/>
    <n v="1"/>
  </r>
  <r>
    <x v="5"/>
    <x v="1"/>
    <x v="2"/>
    <n v="90715"/>
    <x v="3"/>
    <x v="0"/>
    <n v="192"/>
    <n v="191"/>
    <n v="24748"/>
    <n v="7.7"/>
    <n v="7.8"/>
    <n v="1"/>
  </r>
  <r>
    <x v="5"/>
    <x v="0"/>
    <x v="4"/>
    <n v="90648"/>
    <x v="0"/>
    <x v="0"/>
    <n v="10"/>
    <n v="8"/>
    <n v="331735"/>
    <n v="0"/>
    <n v="0"/>
    <n v="1.2"/>
  </r>
  <r>
    <x v="5"/>
    <x v="0"/>
    <x v="4"/>
    <n v="90698"/>
    <x v="1"/>
    <x v="0"/>
    <n v="2"/>
    <n v="1"/>
    <n v="331735"/>
    <n v="0"/>
    <n v="0"/>
    <n v="2"/>
  </r>
  <r>
    <x v="5"/>
    <x v="0"/>
    <x v="4"/>
    <n v="90700"/>
    <x v="2"/>
    <x v="0"/>
    <n v="68"/>
    <n v="55"/>
    <n v="331735"/>
    <n v="0.2"/>
    <n v="0.2"/>
    <n v="1.2"/>
  </r>
  <r>
    <x v="5"/>
    <x v="0"/>
    <x v="4"/>
    <n v="90715"/>
    <x v="3"/>
    <x v="0"/>
    <n v="4"/>
    <n v="4"/>
    <n v="331735"/>
    <n v="0"/>
    <n v="0"/>
    <n v="1"/>
  </r>
  <r>
    <x v="5"/>
    <x v="0"/>
    <x v="4"/>
    <n v="90721"/>
    <x v="4"/>
    <x v="0"/>
    <n v="10"/>
    <n v="10"/>
    <n v="331735"/>
    <n v="0"/>
    <n v="0"/>
    <n v="1"/>
  </r>
  <r>
    <x v="5"/>
    <x v="0"/>
    <x v="4"/>
    <n v="90723"/>
    <x v="5"/>
    <x v="0"/>
    <n v="11"/>
    <n v="10"/>
    <n v="331735"/>
    <n v="0"/>
    <n v="0"/>
    <n v="1.1000000000000001"/>
  </r>
  <r>
    <x v="5"/>
    <x v="0"/>
    <x v="5"/>
    <n v="90648"/>
    <x v="0"/>
    <x v="0"/>
    <n v="16"/>
    <n v="14"/>
    <n v="367743"/>
    <n v="0"/>
    <n v="0"/>
    <n v="1.1000000000000001"/>
  </r>
  <r>
    <x v="5"/>
    <x v="0"/>
    <x v="5"/>
    <n v="90700"/>
    <x v="2"/>
    <x v="0"/>
    <n v="56"/>
    <n v="50"/>
    <n v="367743"/>
    <n v="0.1"/>
    <n v="0.2"/>
    <n v="1.1000000000000001"/>
  </r>
  <r>
    <x v="5"/>
    <x v="0"/>
    <x v="5"/>
    <n v="90715"/>
    <x v="3"/>
    <x v="0"/>
    <n v="290"/>
    <n v="283"/>
    <n v="367743"/>
    <n v="0.8"/>
    <n v="0.8"/>
    <n v="1"/>
  </r>
  <r>
    <x v="5"/>
    <x v="0"/>
    <x v="5"/>
    <n v="90721"/>
    <x v="4"/>
    <x v="0"/>
    <n v="4"/>
    <n v="4"/>
    <n v="367743"/>
    <n v="0"/>
    <n v="0"/>
    <n v="1"/>
  </r>
  <r>
    <x v="5"/>
    <x v="0"/>
    <x v="5"/>
    <n v="90723"/>
    <x v="5"/>
    <x v="0"/>
    <n v="25"/>
    <n v="15"/>
    <n v="367743"/>
    <n v="0"/>
    <n v="0.1"/>
    <n v="1.7"/>
  </r>
  <r>
    <x v="5"/>
    <x v="0"/>
    <x v="6"/>
    <n v="90648"/>
    <x v="0"/>
    <x v="0"/>
    <n v="20"/>
    <n v="19"/>
    <n v="390287"/>
    <n v="0"/>
    <n v="0.1"/>
    <n v="1.1000000000000001"/>
  </r>
  <r>
    <x v="5"/>
    <x v="0"/>
    <x v="6"/>
    <n v="90698"/>
    <x v="1"/>
    <x v="0"/>
    <n v="3"/>
    <n v="3"/>
    <n v="390287"/>
    <n v="0"/>
    <n v="0"/>
    <n v="1"/>
  </r>
  <r>
    <x v="5"/>
    <x v="0"/>
    <x v="6"/>
    <n v="90700"/>
    <x v="2"/>
    <x v="0"/>
    <n v="122"/>
    <n v="112"/>
    <n v="390287"/>
    <n v="0.3"/>
    <n v="0.3"/>
    <n v="1.1000000000000001"/>
  </r>
  <r>
    <x v="5"/>
    <x v="0"/>
    <x v="6"/>
    <n v="90715"/>
    <x v="3"/>
    <x v="0"/>
    <n v="3944"/>
    <n v="3882"/>
    <n v="390287"/>
    <n v="9.9"/>
    <n v="10.1"/>
    <n v="1"/>
  </r>
  <r>
    <x v="5"/>
    <x v="0"/>
    <x v="6"/>
    <n v="90721"/>
    <x v="4"/>
    <x v="0"/>
    <n v="12"/>
    <n v="12"/>
    <n v="390287"/>
    <n v="0"/>
    <n v="0"/>
    <n v="1"/>
  </r>
  <r>
    <x v="5"/>
    <x v="0"/>
    <x v="6"/>
    <n v="90723"/>
    <x v="5"/>
    <x v="0"/>
    <n v="21"/>
    <n v="16"/>
    <n v="390287"/>
    <n v="0"/>
    <n v="0.1"/>
    <n v="1.3"/>
  </r>
  <r>
    <x v="5"/>
    <x v="0"/>
    <x v="3"/>
    <n v="90648"/>
    <x v="0"/>
    <x v="0"/>
    <n v="43"/>
    <n v="37"/>
    <n v="403502"/>
    <n v="0.1"/>
    <n v="0.1"/>
    <n v="1.2"/>
  </r>
  <r>
    <x v="5"/>
    <x v="0"/>
    <x v="3"/>
    <n v="90698"/>
    <x v="1"/>
    <x v="0"/>
    <n v="3"/>
    <n v="3"/>
    <n v="403502"/>
    <n v="0"/>
    <n v="0"/>
    <n v="1"/>
  </r>
  <r>
    <x v="5"/>
    <x v="0"/>
    <x v="3"/>
    <n v="90700"/>
    <x v="2"/>
    <x v="0"/>
    <n v="131"/>
    <n v="122"/>
    <n v="403502"/>
    <n v="0.3"/>
    <n v="0.3"/>
    <n v="1.1000000000000001"/>
  </r>
  <r>
    <x v="5"/>
    <x v="0"/>
    <x v="3"/>
    <n v="90715"/>
    <x v="3"/>
    <x v="0"/>
    <n v="7581"/>
    <n v="7374"/>
    <n v="403502"/>
    <n v="18.3"/>
    <n v="18.8"/>
    <n v="1"/>
  </r>
  <r>
    <x v="5"/>
    <x v="0"/>
    <x v="3"/>
    <n v="90721"/>
    <x v="4"/>
    <x v="0"/>
    <n v="7"/>
    <n v="7"/>
    <n v="403502"/>
    <n v="0"/>
    <n v="0"/>
    <n v="1"/>
  </r>
  <r>
    <x v="5"/>
    <x v="0"/>
    <x v="3"/>
    <n v="90723"/>
    <x v="5"/>
    <x v="0"/>
    <n v="14"/>
    <n v="9"/>
    <n v="403502"/>
    <n v="0"/>
    <n v="0"/>
    <n v="1.6"/>
  </r>
  <r>
    <x v="5"/>
    <x v="0"/>
    <x v="0"/>
    <n v="90648"/>
    <x v="0"/>
    <x v="0"/>
    <n v="34"/>
    <n v="33"/>
    <n v="414897"/>
    <n v="0.1"/>
    <n v="0.1"/>
    <n v="1"/>
  </r>
  <r>
    <x v="5"/>
    <x v="0"/>
    <x v="0"/>
    <n v="90696"/>
    <x v="6"/>
    <x v="0"/>
    <n v="1"/>
    <n v="1"/>
    <n v="414897"/>
    <n v="0"/>
    <n v="0"/>
    <n v="1"/>
  </r>
  <r>
    <x v="5"/>
    <x v="0"/>
    <x v="0"/>
    <n v="90698"/>
    <x v="1"/>
    <x v="0"/>
    <n v="5"/>
    <n v="5"/>
    <n v="414897"/>
    <n v="0"/>
    <n v="0"/>
    <n v="1"/>
  </r>
  <r>
    <x v="5"/>
    <x v="0"/>
    <x v="0"/>
    <n v="90700"/>
    <x v="2"/>
    <x v="0"/>
    <n v="90"/>
    <n v="88"/>
    <n v="414897"/>
    <n v="0.2"/>
    <n v="0.2"/>
    <n v="1"/>
  </r>
  <r>
    <x v="5"/>
    <x v="0"/>
    <x v="0"/>
    <n v="90715"/>
    <x v="3"/>
    <x v="0"/>
    <n v="8630"/>
    <n v="8437"/>
    <n v="414897"/>
    <n v="20.3"/>
    <n v="20.8"/>
    <n v="1"/>
  </r>
  <r>
    <x v="5"/>
    <x v="0"/>
    <x v="0"/>
    <n v="90721"/>
    <x v="4"/>
    <x v="0"/>
    <n v="5"/>
    <n v="5"/>
    <n v="414897"/>
    <n v="0"/>
    <n v="0"/>
    <n v="1"/>
  </r>
  <r>
    <x v="5"/>
    <x v="0"/>
    <x v="0"/>
    <n v="90723"/>
    <x v="5"/>
    <x v="0"/>
    <n v="8"/>
    <n v="8"/>
    <n v="414897"/>
    <n v="0"/>
    <n v="0"/>
    <n v="1"/>
  </r>
  <r>
    <x v="5"/>
    <x v="0"/>
    <x v="1"/>
    <n v="90648"/>
    <x v="0"/>
    <x v="0"/>
    <n v="20"/>
    <n v="18"/>
    <n v="436878"/>
    <n v="0"/>
    <n v="0"/>
    <n v="1.1000000000000001"/>
  </r>
  <r>
    <x v="5"/>
    <x v="0"/>
    <x v="1"/>
    <n v="90698"/>
    <x v="1"/>
    <x v="0"/>
    <n v="15"/>
    <n v="13"/>
    <n v="436878"/>
    <n v="0"/>
    <n v="0"/>
    <n v="1.2"/>
  </r>
  <r>
    <x v="5"/>
    <x v="0"/>
    <x v="1"/>
    <n v="90700"/>
    <x v="2"/>
    <x v="0"/>
    <n v="41"/>
    <n v="41"/>
    <n v="436878"/>
    <n v="0.1"/>
    <n v="0.1"/>
    <n v="1"/>
  </r>
  <r>
    <x v="5"/>
    <x v="0"/>
    <x v="1"/>
    <n v="90715"/>
    <x v="3"/>
    <x v="0"/>
    <n v="9030"/>
    <n v="8707"/>
    <n v="436878"/>
    <n v="19.899999999999999"/>
    <n v="20.7"/>
    <n v="1"/>
  </r>
  <r>
    <x v="5"/>
    <x v="0"/>
    <x v="1"/>
    <n v="90721"/>
    <x v="4"/>
    <x v="0"/>
    <n v="10"/>
    <n v="10"/>
    <n v="436878"/>
    <n v="0"/>
    <n v="0"/>
    <n v="1"/>
  </r>
  <r>
    <x v="5"/>
    <x v="0"/>
    <x v="1"/>
    <n v="90723"/>
    <x v="5"/>
    <x v="0"/>
    <n v="2"/>
    <n v="2"/>
    <n v="436878"/>
    <n v="0"/>
    <n v="0"/>
    <n v="1"/>
  </r>
  <r>
    <x v="5"/>
    <x v="0"/>
    <x v="2"/>
    <n v="90648"/>
    <x v="0"/>
    <x v="0"/>
    <n v="19"/>
    <n v="16"/>
    <n v="459030"/>
    <n v="0"/>
    <n v="0"/>
    <n v="1.2"/>
  </r>
  <r>
    <x v="5"/>
    <x v="0"/>
    <x v="2"/>
    <n v="90698"/>
    <x v="1"/>
    <x v="0"/>
    <n v="12"/>
    <n v="11"/>
    <n v="459030"/>
    <n v="0"/>
    <n v="0"/>
    <n v="1.1000000000000001"/>
  </r>
  <r>
    <x v="5"/>
    <x v="0"/>
    <x v="2"/>
    <n v="90700"/>
    <x v="2"/>
    <x v="0"/>
    <n v="16"/>
    <n v="14"/>
    <n v="459030"/>
    <n v="0"/>
    <n v="0"/>
    <n v="1.1000000000000001"/>
  </r>
  <r>
    <x v="5"/>
    <x v="0"/>
    <x v="2"/>
    <n v="90715"/>
    <x v="3"/>
    <x v="0"/>
    <n v="9165"/>
    <n v="8815"/>
    <n v="459030"/>
    <n v="19.2"/>
    <n v="20"/>
    <n v="1"/>
  </r>
  <r>
    <x v="5"/>
    <x v="0"/>
    <x v="2"/>
    <n v="90721"/>
    <x v="4"/>
    <x v="0"/>
    <n v="4"/>
    <n v="4"/>
    <n v="459030"/>
    <n v="0"/>
    <n v="0"/>
    <n v="1"/>
  </r>
  <r>
    <x v="5"/>
    <x v="0"/>
    <x v="2"/>
    <n v="90723"/>
    <x v="5"/>
    <x v="0"/>
    <n v="3"/>
    <n v="3"/>
    <n v="459030"/>
    <n v="0"/>
    <n v="0"/>
    <n v="1"/>
  </r>
  <r>
    <x v="5"/>
    <x v="1"/>
    <x v="4"/>
    <n v="90648"/>
    <x v="0"/>
    <x v="0"/>
    <n v="7"/>
    <n v="7"/>
    <n v="329296"/>
    <n v="0"/>
    <n v="0"/>
    <n v="1"/>
  </r>
  <r>
    <x v="5"/>
    <x v="1"/>
    <x v="4"/>
    <n v="90700"/>
    <x v="2"/>
    <x v="0"/>
    <n v="34"/>
    <n v="34"/>
    <n v="329296"/>
    <n v="0.1"/>
    <n v="0.1"/>
    <n v="1"/>
  </r>
  <r>
    <x v="5"/>
    <x v="1"/>
    <x v="4"/>
    <n v="90715"/>
    <x v="3"/>
    <x v="0"/>
    <n v="2"/>
    <n v="2"/>
    <n v="329296"/>
    <n v="0"/>
    <n v="0"/>
    <n v="1"/>
  </r>
  <r>
    <x v="5"/>
    <x v="1"/>
    <x v="4"/>
    <n v="90721"/>
    <x v="4"/>
    <x v="0"/>
    <n v="1"/>
    <n v="1"/>
    <n v="329296"/>
    <n v="0"/>
    <n v="0"/>
    <n v="1"/>
  </r>
  <r>
    <x v="5"/>
    <x v="1"/>
    <x v="4"/>
    <n v="90723"/>
    <x v="5"/>
    <x v="0"/>
    <n v="14"/>
    <n v="10"/>
    <n v="329296"/>
    <n v="0"/>
    <n v="0"/>
    <n v="1.4"/>
  </r>
  <r>
    <x v="5"/>
    <x v="1"/>
    <x v="5"/>
    <n v="90648"/>
    <x v="0"/>
    <x v="0"/>
    <n v="6"/>
    <n v="6"/>
    <n v="366885"/>
    <n v="0"/>
    <n v="0"/>
    <n v="1"/>
  </r>
  <r>
    <x v="5"/>
    <x v="1"/>
    <x v="5"/>
    <n v="90700"/>
    <x v="2"/>
    <x v="0"/>
    <n v="36"/>
    <n v="35"/>
    <n v="366885"/>
    <n v="0.1"/>
    <n v="0.1"/>
    <n v="1"/>
  </r>
  <r>
    <x v="5"/>
    <x v="1"/>
    <x v="5"/>
    <n v="90715"/>
    <x v="3"/>
    <x v="0"/>
    <n v="252"/>
    <n v="251"/>
    <n v="366885"/>
    <n v="0.7"/>
    <n v="0.7"/>
    <n v="1"/>
  </r>
  <r>
    <x v="5"/>
    <x v="1"/>
    <x v="5"/>
    <n v="90721"/>
    <x v="4"/>
    <x v="0"/>
    <n v="2"/>
    <n v="2"/>
    <n v="366885"/>
    <n v="0"/>
    <n v="0"/>
    <n v="1"/>
  </r>
  <r>
    <x v="5"/>
    <x v="1"/>
    <x v="5"/>
    <n v="90723"/>
    <x v="5"/>
    <x v="0"/>
    <n v="3"/>
    <n v="3"/>
    <n v="366885"/>
    <n v="0"/>
    <n v="0"/>
    <n v="1"/>
  </r>
  <r>
    <x v="5"/>
    <x v="1"/>
    <x v="6"/>
    <n v="90648"/>
    <x v="0"/>
    <x v="0"/>
    <n v="6"/>
    <n v="6"/>
    <n v="392131"/>
    <n v="0"/>
    <n v="0"/>
    <n v="1"/>
  </r>
  <r>
    <x v="5"/>
    <x v="1"/>
    <x v="6"/>
    <n v="90698"/>
    <x v="1"/>
    <x v="0"/>
    <n v="3"/>
    <n v="2"/>
    <n v="392131"/>
    <n v="0"/>
    <n v="0"/>
    <n v="1.5"/>
  </r>
  <r>
    <x v="5"/>
    <x v="1"/>
    <x v="6"/>
    <n v="90700"/>
    <x v="2"/>
    <x v="0"/>
    <n v="68"/>
    <n v="67"/>
    <n v="392131"/>
    <n v="0.2"/>
    <n v="0.2"/>
    <n v="1"/>
  </r>
  <r>
    <x v="5"/>
    <x v="1"/>
    <x v="6"/>
    <n v="90715"/>
    <x v="3"/>
    <x v="0"/>
    <n v="3245"/>
    <n v="3197"/>
    <n v="392131"/>
    <n v="8.1999999999999993"/>
    <n v="8.3000000000000007"/>
    <n v="1"/>
  </r>
  <r>
    <x v="5"/>
    <x v="1"/>
    <x v="6"/>
    <n v="90721"/>
    <x v="4"/>
    <x v="0"/>
    <n v="12"/>
    <n v="10"/>
    <n v="392131"/>
    <n v="0"/>
    <n v="0"/>
    <n v="1.2"/>
  </r>
  <r>
    <x v="5"/>
    <x v="1"/>
    <x v="6"/>
    <n v="90723"/>
    <x v="5"/>
    <x v="0"/>
    <n v="10"/>
    <n v="10"/>
    <n v="392131"/>
    <n v="0"/>
    <n v="0"/>
    <n v="1"/>
  </r>
  <r>
    <x v="5"/>
    <x v="1"/>
    <x v="3"/>
    <n v="90648"/>
    <x v="0"/>
    <x v="0"/>
    <n v="9"/>
    <n v="7"/>
    <n v="408427"/>
    <n v="0"/>
    <n v="0"/>
    <n v="1.3"/>
  </r>
  <r>
    <x v="5"/>
    <x v="1"/>
    <x v="3"/>
    <n v="90698"/>
    <x v="1"/>
    <x v="0"/>
    <n v="2"/>
    <n v="2"/>
    <n v="408427"/>
    <n v="0"/>
    <n v="0"/>
    <n v="1"/>
  </r>
  <r>
    <x v="5"/>
    <x v="1"/>
    <x v="3"/>
    <n v="90700"/>
    <x v="2"/>
    <x v="0"/>
    <n v="99"/>
    <n v="95"/>
    <n v="408427"/>
    <n v="0.2"/>
    <n v="0.2"/>
    <n v="1"/>
  </r>
  <r>
    <x v="5"/>
    <x v="1"/>
    <x v="3"/>
    <n v="90715"/>
    <x v="3"/>
    <x v="0"/>
    <n v="5718"/>
    <n v="5571"/>
    <n v="408427"/>
    <n v="13.6"/>
    <n v="14"/>
    <n v="1"/>
  </r>
  <r>
    <x v="5"/>
    <x v="1"/>
    <x v="3"/>
    <n v="90721"/>
    <x v="4"/>
    <x v="0"/>
    <n v="6"/>
    <n v="6"/>
    <n v="408427"/>
    <n v="0"/>
    <n v="0"/>
    <n v="1"/>
  </r>
  <r>
    <x v="5"/>
    <x v="1"/>
    <x v="3"/>
    <n v="90723"/>
    <x v="5"/>
    <x v="0"/>
    <n v="14"/>
    <n v="13"/>
    <n v="408427"/>
    <n v="0"/>
    <n v="0"/>
    <n v="1.1000000000000001"/>
  </r>
  <r>
    <x v="5"/>
    <x v="1"/>
    <x v="0"/>
    <n v="90648"/>
    <x v="0"/>
    <x v="0"/>
    <n v="8"/>
    <n v="6"/>
    <n v="420220"/>
    <n v="0"/>
    <n v="0"/>
    <n v="1.3"/>
  </r>
  <r>
    <x v="5"/>
    <x v="1"/>
    <x v="0"/>
    <n v="90698"/>
    <x v="1"/>
    <x v="0"/>
    <n v="3"/>
    <n v="3"/>
    <n v="420220"/>
    <n v="0"/>
    <n v="0"/>
    <n v="1"/>
  </r>
  <r>
    <x v="5"/>
    <x v="1"/>
    <x v="0"/>
    <n v="90700"/>
    <x v="2"/>
    <x v="0"/>
    <n v="60"/>
    <n v="57"/>
    <n v="420220"/>
    <n v="0.1"/>
    <n v="0.1"/>
    <n v="1.1000000000000001"/>
  </r>
  <r>
    <x v="5"/>
    <x v="1"/>
    <x v="0"/>
    <n v="90715"/>
    <x v="3"/>
    <x v="0"/>
    <n v="6746"/>
    <n v="6562"/>
    <n v="420220"/>
    <n v="15.6"/>
    <n v="16.100000000000001"/>
    <n v="1"/>
  </r>
  <r>
    <x v="5"/>
    <x v="1"/>
    <x v="0"/>
    <n v="90721"/>
    <x v="4"/>
    <x v="0"/>
    <n v="4"/>
    <n v="4"/>
    <n v="420220"/>
    <n v="0"/>
    <n v="0"/>
    <n v="1"/>
  </r>
  <r>
    <x v="5"/>
    <x v="1"/>
    <x v="0"/>
    <n v="90723"/>
    <x v="5"/>
    <x v="0"/>
    <n v="15"/>
    <n v="12"/>
    <n v="420220"/>
    <n v="0"/>
    <n v="0"/>
    <n v="1.2"/>
  </r>
  <r>
    <x v="5"/>
    <x v="1"/>
    <x v="1"/>
    <n v="90648"/>
    <x v="0"/>
    <x v="0"/>
    <n v="3"/>
    <n v="3"/>
    <n v="443392"/>
    <n v="0"/>
    <n v="0"/>
    <n v="1"/>
  </r>
  <r>
    <x v="5"/>
    <x v="1"/>
    <x v="1"/>
    <n v="90696"/>
    <x v="6"/>
    <x v="0"/>
    <n v="1"/>
    <n v="1"/>
    <n v="443392"/>
    <n v="0"/>
    <n v="0"/>
    <n v="1"/>
  </r>
  <r>
    <x v="5"/>
    <x v="1"/>
    <x v="1"/>
    <n v="90698"/>
    <x v="1"/>
    <x v="0"/>
    <n v="10"/>
    <n v="8"/>
    <n v="443392"/>
    <n v="0"/>
    <n v="0"/>
    <n v="1.2"/>
  </r>
  <r>
    <x v="5"/>
    <x v="1"/>
    <x v="1"/>
    <n v="90700"/>
    <x v="2"/>
    <x v="0"/>
    <n v="33"/>
    <n v="33"/>
    <n v="443392"/>
    <n v="0.1"/>
    <n v="0.1"/>
    <n v="1"/>
  </r>
  <r>
    <x v="5"/>
    <x v="1"/>
    <x v="1"/>
    <n v="90715"/>
    <x v="3"/>
    <x v="0"/>
    <n v="7061"/>
    <n v="6835"/>
    <n v="443392"/>
    <n v="15.4"/>
    <n v="15.9"/>
    <n v="1"/>
  </r>
  <r>
    <x v="5"/>
    <x v="1"/>
    <x v="1"/>
    <n v="90721"/>
    <x v="4"/>
    <x v="0"/>
    <n v="11"/>
    <n v="10"/>
    <n v="443392"/>
    <n v="0"/>
    <n v="0"/>
    <n v="1.1000000000000001"/>
  </r>
  <r>
    <x v="5"/>
    <x v="1"/>
    <x v="1"/>
    <n v="90723"/>
    <x v="5"/>
    <x v="0"/>
    <n v="2"/>
    <n v="2"/>
    <n v="443392"/>
    <n v="0"/>
    <n v="0"/>
    <n v="1"/>
  </r>
  <r>
    <x v="5"/>
    <x v="1"/>
    <x v="2"/>
    <n v="90648"/>
    <x v="0"/>
    <x v="0"/>
    <n v="10"/>
    <n v="9"/>
    <n v="463980"/>
    <n v="0"/>
    <n v="0"/>
    <n v="1.1000000000000001"/>
  </r>
  <r>
    <x v="5"/>
    <x v="1"/>
    <x v="2"/>
    <n v="90696"/>
    <x v="6"/>
    <x v="0"/>
    <n v="1"/>
    <n v="1"/>
    <n v="463980"/>
    <n v="0"/>
    <n v="0"/>
    <n v="1"/>
  </r>
  <r>
    <x v="5"/>
    <x v="1"/>
    <x v="2"/>
    <n v="90698"/>
    <x v="1"/>
    <x v="0"/>
    <n v="9"/>
    <n v="8"/>
    <n v="463980"/>
    <n v="0"/>
    <n v="0"/>
    <n v="1.1000000000000001"/>
  </r>
  <r>
    <x v="5"/>
    <x v="1"/>
    <x v="2"/>
    <n v="90700"/>
    <x v="2"/>
    <x v="0"/>
    <n v="7"/>
    <n v="7"/>
    <n v="463980"/>
    <n v="0"/>
    <n v="0"/>
    <n v="1"/>
  </r>
  <r>
    <x v="5"/>
    <x v="1"/>
    <x v="2"/>
    <n v="90715"/>
    <x v="3"/>
    <x v="0"/>
    <n v="6750"/>
    <n v="6512"/>
    <n v="463980"/>
    <n v="14"/>
    <n v="14.5"/>
    <n v="1"/>
  </r>
  <r>
    <x v="5"/>
    <x v="1"/>
    <x v="2"/>
    <n v="90721"/>
    <x v="4"/>
    <x v="0"/>
    <n v="3"/>
    <n v="3"/>
    <n v="463980"/>
    <n v="0"/>
    <n v="0"/>
    <n v="1"/>
  </r>
  <r>
    <x v="5"/>
    <x v="1"/>
    <x v="2"/>
    <n v="90723"/>
    <x v="5"/>
    <x v="0"/>
    <n v="3"/>
    <n v="3"/>
    <n v="463980"/>
    <n v="0"/>
    <n v="0"/>
    <n v="1"/>
  </r>
  <r>
    <x v="6"/>
    <x v="0"/>
    <x v="0"/>
    <n v="90648"/>
    <x v="0"/>
    <x v="0"/>
    <n v="78"/>
    <n v="64"/>
    <n v="86630"/>
    <n v="0.7"/>
    <n v="0.9"/>
    <n v="1.2"/>
  </r>
  <r>
    <x v="6"/>
    <x v="0"/>
    <x v="0"/>
    <n v="90698"/>
    <x v="1"/>
    <x v="0"/>
    <n v="15"/>
    <n v="13"/>
    <n v="86630"/>
    <n v="0.2"/>
    <n v="0.2"/>
    <n v="1.2"/>
  </r>
  <r>
    <x v="6"/>
    <x v="0"/>
    <x v="0"/>
    <n v="90700"/>
    <x v="2"/>
    <x v="0"/>
    <n v="97"/>
    <n v="86"/>
    <n v="86630"/>
    <n v="1"/>
    <n v="1.1000000000000001"/>
    <n v="1.1000000000000001"/>
  </r>
  <r>
    <x v="6"/>
    <x v="0"/>
    <x v="0"/>
    <n v="90715"/>
    <x v="3"/>
    <x v="0"/>
    <n v="2343"/>
    <n v="2332"/>
    <n v="86630"/>
    <n v="26.9"/>
    <n v="27"/>
    <n v="1"/>
  </r>
  <r>
    <x v="6"/>
    <x v="0"/>
    <x v="0"/>
    <n v="90721"/>
    <x v="4"/>
    <x v="0"/>
    <n v="5"/>
    <n v="5"/>
    <n v="86630"/>
    <n v="0.1"/>
    <n v="0.1"/>
    <n v="1"/>
  </r>
  <r>
    <x v="6"/>
    <x v="0"/>
    <x v="0"/>
    <n v="90723"/>
    <x v="5"/>
    <x v="0"/>
    <n v="47"/>
    <n v="37"/>
    <n v="86630"/>
    <n v="0.4"/>
    <n v="0.5"/>
    <n v="1.3"/>
  </r>
  <r>
    <x v="6"/>
    <x v="0"/>
    <x v="1"/>
    <n v="90648"/>
    <x v="0"/>
    <x v="0"/>
    <n v="20"/>
    <n v="17"/>
    <n v="146488"/>
    <n v="0.1"/>
    <n v="0.1"/>
    <n v="1.2"/>
  </r>
  <r>
    <x v="6"/>
    <x v="0"/>
    <x v="1"/>
    <n v="90698"/>
    <x v="1"/>
    <x v="0"/>
    <n v="34"/>
    <n v="31"/>
    <n v="146488"/>
    <n v="0.2"/>
    <n v="0.2"/>
    <n v="1.1000000000000001"/>
  </r>
  <r>
    <x v="6"/>
    <x v="0"/>
    <x v="1"/>
    <n v="90700"/>
    <x v="2"/>
    <x v="0"/>
    <n v="31"/>
    <n v="31"/>
    <n v="146488"/>
    <n v="0.2"/>
    <n v="0.2"/>
    <n v="1"/>
  </r>
  <r>
    <x v="6"/>
    <x v="0"/>
    <x v="1"/>
    <n v="90715"/>
    <x v="3"/>
    <x v="0"/>
    <n v="1938"/>
    <n v="1929"/>
    <n v="146488"/>
    <n v="13.2"/>
    <n v="13.2"/>
    <n v="1"/>
  </r>
  <r>
    <x v="6"/>
    <x v="0"/>
    <x v="1"/>
    <n v="90721"/>
    <x v="4"/>
    <x v="0"/>
    <n v="2"/>
    <n v="2"/>
    <n v="146488"/>
    <n v="0"/>
    <n v="0"/>
    <n v="1"/>
  </r>
  <r>
    <x v="6"/>
    <x v="0"/>
    <x v="1"/>
    <n v="90723"/>
    <x v="5"/>
    <x v="0"/>
    <n v="8"/>
    <n v="8"/>
    <n v="146488"/>
    <n v="0.1"/>
    <n v="0.1"/>
    <n v="1"/>
  </r>
  <r>
    <x v="6"/>
    <x v="0"/>
    <x v="2"/>
    <n v="90648"/>
    <x v="0"/>
    <x v="0"/>
    <n v="18"/>
    <n v="16"/>
    <n v="128384"/>
    <n v="0.1"/>
    <n v="0.1"/>
    <n v="1.1000000000000001"/>
  </r>
  <r>
    <x v="6"/>
    <x v="0"/>
    <x v="2"/>
    <n v="90696"/>
    <x v="6"/>
    <x v="0"/>
    <n v="1"/>
    <n v="1"/>
    <n v="128384"/>
    <n v="0"/>
    <n v="0"/>
    <n v="1"/>
  </r>
  <r>
    <x v="6"/>
    <x v="0"/>
    <x v="2"/>
    <n v="90698"/>
    <x v="1"/>
    <x v="0"/>
    <n v="57"/>
    <n v="51"/>
    <n v="128384"/>
    <n v="0.4"/>
    <n v="0.4"/>
    <n v="1.1000000000000001"/>
  </r>
  <r>
    <x v="6"/>
    <x v="0"/>
    <x v="2"/>
    <n v="90700"/>
    <x v="2"/>
    <x v="0"/>
    <n v="32"/>
    <n v="31"/>
    <n v="128384"/>
    <n v="0.2"/>
    <n v="0.2"/>
    <n v="1"/>
  </r>
  <r>
    <x v="6"/>
    <x v="0"/>
    <x v="2"/>
    <n v="90715"/>
    <x v="3"/>
    <x v="0"/>
    <n v="3216"/>
    <n v="3203"/>
    <n v="128384"/>
    <n v="24.9"/>
    <n v="25"/>
    <n v="1"/>
  </r>
  <r>
    <x v="6"/>
    <x v="0"/>
    <x v="2"/>
    <n v="90721"/>
    <x v="4"/>
    <x v="0"/>
    <n v="1"/>
    <n v="1"/>
    <n v="128384"/>
    <n v="0"/>
    <n v="0"/>
    <n v="1"/>
  </r>
  <r>
    <x v="6"/>
    <x v="0"/>
    <x v="2"/>
    <n v="90723"/>
    <x v="5"/>
    <x v="0"/>
    <n v="18"/>
    <n v="16"/>
    <n v="128384"/>
    <n v="0.1"/>
    <n v="0.1"/>
    <n v="1.1000000000000001"/>
  </r>
  <r>
    <x v="6"/>
    <x v="1"/>
    <x v="0"/>
    <n v="90648"/>
    <x v="0"/>
    <x v="0"/>
    <n v="27"/>
    <n v="21"/>
    <n v="82231"/>
    <n v="0.3"/>
    <n v="0.3"/>
    <n v="1.3"/>
  </r>
  <r>
    <x v="6"/>
    <x v="1"/>
    <x v="0"/>
    <n v="90696"/>
    <x v="6"/>
    <x v="0"/>
    <n v="1"/>
    <n v="1"/>
    <n v="82231"/>
    <n v="0"/>
    <n v="0"/>
    <n v="1"/>
  </r>
  <r>
    <x v="6"/>
    <x v="1"/>
    <x v="0"/>
    <n v="90698"/>
    <x v="1"/>
    <x v="0"/>
    <n v="8"/>
    <n v="7"/>
    <n v="82231"/>
    <n v="0.1"/>
    <n v="0.1"/>
    <n v="1.1000000000000001"/>
  </r>
  <r>
    <x v="6"/>
    <x v="1"/>
    <x v="0"/>
    <n v="90700"/>
    <x v="2"/>
    <x v="0"/>
    <n v="60"/>
    <n v="51"/>
    <n v="82231"/>
    <n v="0.6"/>
    <n v="0.7"/>
    <n v="1.2"/>
  </r>
  <r>
    <x v="6"/>
    <x v="1"/>
    <x v="0"/>
    <n v="90715"/>
    <x v="3"/>
    <x v="0"/>
    <n v="1766"/>
    <n v="1757"/>
    <n v="82231"/>
    <n v="21.4"/>
    <n v="21.5"/>
    <n v="1"/>
  </r>
  <r>
    <x v="6"/>
    <x v="1"/>
    <x v="0"/>
    <n v="90721"/>
    <x v="4"/>
    <x v="0"/>
    <n v="4"/>
    <n v="4"/>
    <n v="82231"/>
    <n v="0"/>
    <n v="0"/>
    <n v="1"/>
  </r>
  <r>
    <x v="6"/>
    <x v="1"/>
    <x v="0"/>
    <n v="90723"/>
    <x v="5"/>
    <x v="0"/>
    <n v="14"/>
    <n v="14"/>
    <n v="82231"/>
    <n v="0.2"/>
    <n v="0.2"/>
    <n v="1"/>
  </r>
  <r>
    <x v="6"/>
    <x v="1"/>
    <x v="1"/>
    <n v="90648"/>
    <x v="0"/>
    <x v="0"/>
    <n v="11"/>
    <n v="11"/>
    <n v="137560"/>
    <n v="0.1"/>
    <n v="0.1"/>
    <n v="1"/>
  </r>
  <r>
    <x v="6"/>
    <x v="1"/>
    <x v="1"/>
    <n v="90696"/>
    <x v="6"/>
    <x v="0"/>
    <n v="1"/>
    <n v="1"/>
    <n v="137560"/>
    <n v="0"/>
    <n v="0"/>
    <n v="1"/>
  </r>
  <r>
    <x v="6"/>
    <x v="1"/>
    <x v="1"/>
    <n v="90698"/>
    <x v="1"/>
    <x v="0"/>
    <n v="8"/>
    <n v="8"/>
    <n v="137560"/>
    <n v="0.1"/>
    <n v="0.1"/>
    <n v="1"/>
  </r>
  <r>
    <x v="6"/>
    <x v="1"/>
    <x v="1"/>
    <n v="90700"/>
    <x v="2"/>
    <x v="0"/>
    <n v="15"/>
    <n v="14"/>
    <n v="137560"/>
    <n v="0.1"/>
    <n v="0.1"/>
    <n v="1.1000000000000001"/>
  </r>
  <r>
    <x v="6"/>
    <x v="1"/>
    <x v="1"/>
    <n v="90715"/>
    <x v="3"/>
    <x v="0"/>
    <n v="1456"/>
    <n v="1453"/>
    <n v="137560"/>
    <n v="10.6"/>
    <n v="10.6"/>
    <n v="1"/>
  </r>
  <r>
    <x v="6"/>
    <x v="1"/>
    <x v="1"/>
    <n v="90721"/>
    <x v="4"/>
    <x v="0"/>
    <n v="2"/>
    <n v="2"/>
    <n v="137560"/>
    <n v="0"/>
    <n v="0"/>
    <n v="1"/>
  </r>
  <r>
    <x v="6"/>
    <x v="1"/>
    <x v="1"/>
    <n v="90723"/>
    <x v="5"/>
    <x v="0"/>
    <n v="4"/>
    <n v="4"/>
    <n v="137560"/>
    <n v="0"/>
    <n v="0"/>
    <n v="1"/>
  </r>
  <r>
    <x v="6"/>
    <x v="1"/>
    <x v="2"/>
    <n v="90648"/>
    <x v="0"/>
    <x v="0"/>
    <n v="18"/>
    <n v="14"/>
    <n v="123344"/>
    <n v="0.1"/>
    <n v="0.1"/>
    <n v="1.3"/>
  </r>
  <r>
    <x v="6"/>
    <x v="1"/>
    <x v="2"/>
    <n v="90696"/>
    <x v="6"/>
    <x v="0"/>
    <n v="1"/>
    <n v="1"/>
    <n v="123344"/>
    <n v="0"/>
    <n v="0"/>
    <n v="1"/>
  </r>
  <r>
    <x v="6"/>
    <x v="1"/>
    <x v="2"/>
    <n v="90698"/>
    <x v="1"/>
    <x v="0"/>
    <n v="22"/>
    <n v="19"/>
    <n v="123344"/>
    <n v="0.2"/>
    <n v="0.2"/>
    <n v="1.2"/>
  </r>
  <r>
    <x v="6"/>
    <x v="1"/>
    <x v="2"/>
    <n v="90700"/>
    <x v="2"/>
    <x v="0"/>
    <n v="32"/>
    <n v="31"/>
    <n v="123344"/>
    <n v="0.3"/>
    <n v="0.3"/>
    <n v="1"/>
  </r>
  <r>
    <x v="6"/>
    <x v="1"/>
    <x v="2"/>
    <n v="90715"/>
    <x v="3"/>
    <x v="0"/>
    <n v="2544"/>
    <n v="2537"/>
    <n v="123344"/>
    <n v="20.6"/>
    <n v="20.6"/>
    <n v="1"/>
  </r>
  <r>
    <x v="6"/>
    <x v="1"/>
    <x v="2"/>
    <n v="90721"/>
    <x v="4"/>
    <x v="0"/>
    <n v="3"/>
    <n v="3"/>
    <n v="123344"/>
    <n v="0"/>
    <n v="0"/>
    <n v="1"/>
  </r>
  <r>
    <x v="6"/>
    <x v="1"/>
    <x v="2"/>
    <n v="90723"/>
    <x v="5"/>
    <x v="0"/>
    <n v="3"/>
    <n v="3"/>
    <n v="123344"/>
    <n v="0"/>
    <n v="0"/>
    <n v="1"/>
  </r>
  <r>
    <x v="6"/>
    <x v="0"/>
    <x v="3"/>
    <n v="90648"/>
    <x v="0"/>
    <x v="0"/>
    <n v="9"/>
    <n v="6"/>
    <m/>
    <m/>
    <m/>
    <n v="1.5"/>
  </r>
  <r>
    <x v="6"/>
    <x v="0"/>
    <x v="3"/>
    <n v="90698"/>
    <x v="1"/>
    <x v="0"/>
    <n v="4"/>
    <n v="4"/>
    <m/>
    <m/>
    <m/>
    <n v="1"/>
  </r>
  <r>
    <x v="6"/>
    <x v="0"/>
    <x v="3"/>
    <n v="90700"/>
    <x v="2"/>
    <x v="0"/>
    <n v="38"/>
    <n v="34"/>
    <m/>
    <m/>
    <m/>
    <n v="1.1000000000000001"/>
  </r>
  <r>
    <x v="6"/>
    <x v="0"/>
    <x v="3"/>
    <n v="90715"/>
    <x v="3"/>
    <x v="0"/>
    <n v="1347"/>
    <n v="1332"/>
    <m/>
    <m/>
    <m/>
    <n v="1"/>
  </r>
  <r>
    <x v="6"/>
    <x v="0"/>
    <x v="3"/>
    <n v="90721"/>
    <x v="4"/>
    <x v="0"/>
    <n v="1"/>
    <n v="1"/>
    <m/>
    <m/>
    <m/>
    <n v="1"/>
  </r>
  <r>
    <x v="6"/>
    <x v="0"/>
    <x v="3"/>
    <n v="90723"/>
    <x v="5"/>
    <x v="0"/>
    <n v="6"/>
    <n v="5"/>
    <m/>
    <m/>
    <m/>
    <n v="1.2"/>
  </r>
  <r>
    <x v="6"/>
    <x v="0"/>
    <x v="0"/>
    <n v="90648"/>
    <x v="0"/>
    <x v="0"/>
    <n v="13"/>
    <n v="11"/>
    <n v="344723"/>
    <n v="0"/>
    <n v="0"/>
    <n v="1.2"/>
  </r>
  <r>
    <x v="6"/>
    <x v="0"/>
    <x v="0"/>
    <n v="90698"/>
    <x v="1"/>
    <x v="0"/>
    <n v="5"/>
    <n v="5"/>
    <n v="344723"/>
    <n v="0"/>
    <n v="0"/>
    <n v="1"/>
  </r>
  <r>
    <x v="6"/>
    <x v="0"/>
    <x v="0"/>
    <n v="90700"/>
    <x v="2"/>
    <x v="0"/>
    <n v="40"/>
    <n v="37"/>
    <n v="344723"/>
    <n v="0.1"/>
    <n v="0.1"/>
    <n v="1.1000000000000001"/>
  </r>
  <r>
    <x v="6"/>
    <x v="0"/>
    <x v="0"/>
    <n v="90715"/>
    <x v="3"/>
    <x v="0"/>
    <n v="2337"/>
    <n v="2308"/>
    <n v="344723"/>
    <n v="6.7"/>
    <n v="6.8"/>
    <n v="1"/>
  </r>
  <r>
    <x v="6"/>
    <x v="0"/>
    <x v="0"/>
    <n v="90721"/>
    <x v="4"/>
    <x v="0"/>
    <n v="5"/>
    <n v="5"/>
    <n v="344723"/>
    <n v="0"/>
    <n v="0"/>
    <n v="1"/>
  </r>
  <r>
    <x v="6"/>
    <x v="0"/>
    <x v="0"/>
    <n v="90723"/>
    <x v="5"/>
    <x v="0"/>
    <n v="6"/>
    <n v="4"/>
    <n v="344723"/>
    <n v="0"/>
    <n v="0"/>
    <n v="1.5"/>
  </r>
  <r>
    <x v="6"/>
    <x v="0"/>
    <x v="1"/>
    <n v="90648"/>
    <x v="0"/>
    <x v="0"/>
    <n v="8"/>
    <n v="6"/>
    <n v="287011"/>
    <n v="0"/>
    <n v="0"/>
    <n v="1.3"/>
  </r>
  <r>
    <x v="6"/>
    <x v="0"/>
    <x v="1"/>
    <n v="90696"/>
    <x v="6"/>
    <x v="0"/>
    <n v="1"/>
    <n v="1"/>
    <n v="287011"/>
    <n v="0"/>
    <n v="0"/>
    <n v="1"/>
  </r>
  <r>
    <x v="6"/>
    <x v="0"/>
    <x v="1"/>
    <n v="90698"/>
    <x v="1"/>
    <x v="0"/>
    <n v="6"/>
    <n v="4"/>
    <n v="287011"/>
    <n v="0"/>
    <n v="0"/>
    <n v="1.5"/>
  </r>
  <r>
    <x v="6"/>
    <x v="0"/>
    <x v="1"/>
    <n v="90700"/>
    <x v="2"/>
    <x v="0"/>
    <n v="19"/>
    <n v="17"/>
    <n v="287011"/>
    <n v="0.1"/>
    <n v="0.1"/>
    <n v="1.1000000000000001"/>
  </r>
  <r>
    <x v="6"/>
    <x v="0"/>
    <x v="1"/>
    <n v="90715"/>
    <x v="3"/>
    <x v="0"/>
    <n v="3175"/>
    <n v="3131"/>
    <n v="287011"/>
    <n v="10.9"/>
    <n v="11.1"/>
    <n v="1"/>
  </r>
  <r>
    <x v="6"/>
    <x v="0"/>
    <x v="1"/>
    <n v="90721"/>
    <x v="4"/>
    <x v="0"/>
    <n v="4"/>
    <n v="4"/>
    <n v="287011"/>
    <n v="0"/>
    <n v="0"/>
    <n v="1"/>
  </r>
  <r>
    <x v="6"/>
    <x v="0"/>
    <x v="1"/>
    <n v="90723"/>
    <x v="5"/>
    <x v="0"/>
    <n v="6"/>
    <n v="5"/>
    <n v="287011"/>
    <n v="0"/>
    <n v="0"/>
    <n v="1.2"/>
  </r>
  <r>
    <x v="6"/>
    <x v="0"/>
    <x v="2"/>
    <n v="90648"/>
    <x v="0"/>
    <x v="0"/>
    <n v="6"/>
    <n v="5"/>
    <n v="258369"/>
    <n v="0"/>
    <n v="0"/>
    <n v="1.2"/>
  </r>
  <r>
    <x v="6"/>
    <x v="0"/>
    <x v="2"/>
    <n v="90698"/>
    <x v="1"/>
    <x v="0"/>
    <n v="8"/>
    <n v="7"/>
    <n v="258369"/>
    <n v="0"/>
    <n v="0"/>
    <n v="1.1000000000000001"/>
  </r>
  <r>
    <x v="6"/>
    <x v="0"/>
    <x v="2"/>
    <n v="90700"/>
    <x v="2"/>
    <x v="0"/>
    <n v="9"/>
    <n v="9"/>
    <n v="258369"/>
    <n v="0"/>
    <n v="0"/>
    <n v="1"/>
  </r>
  <r>
    <x v="6"/>
    <x v="0"/>
    <x v="2"/>
    <n v="90715"/>
    <x v="3"/>
    <x v="0"/>
    <n v="3034"/>
    <n v="3001"/>
    <n v="258369"/>
    <n v="11.6"/>
    <n v="11.7"/>
    <n v="1"/>
  </r>
  <r>
    <x v="6"/>
    <x v="0"/>
    <x v="2"/>
    <n v="90721"/>
    <x v="4"/>
    <x v="0"/>
    <n v="3"/>
    <n v="3"/>
    <n v="258369"/>
    <n v="0"/>
    <n v="0"/>
    <n v="1"/>
  </r>
  <r>
    <x v="6"/>
    <x v="0"/>
    <x v="2"/>
    <n v="90723"/>
    <x v="5"/>
    <x v="0"/>
    <n v="1"/>
    <n v="1"/>
    <n v="258369"/>
    <n v="0"/>
    <n v="0"/>
    <n v="1"/>
  </r>
  <r>
    <x v="6"/>
    <x v="1"/>
    <x v="3"/>
    <n v="90648"/>
    <x v="0"/>
    <x v="0"/>
    <n v="2"/>
    <n v="2"/>
    <m/>
    <m/>
    <m/>
    <n v="1"/>
  </r>
  <r>
    <x v="6"/>
    <x v="1"/>
    <x v="3"/>
    <n v="90698"/>
    <x v="1"/>
    <x v="0"/>
    <n v="3"/>
    <n v="3"/>
    <m/>
    <m/>
    <m/>
    <n v="1"/>
  </r>
  <r>
    <x v="6"/>
    <x v="1"/>
    <x v="3"/>
    <n v="90700"/>
    <x v="2"/>
    <x v="0"/>
    <n v="32"/>
    <n v="32"/>
    <m/>
    <m/>
    <m/>
    <n v="1"/>
  </r>
  <r>
    <x v="6"/>
    <x v="1"/>
    <x v="3"/>
    <n v="90715"/>
    <x v="3"/>
    <x v="0"/>
    <n v="930"/>
    <n v="923"/>
    <m/>
    <m/>
    <m/>
    <n v="1"/>
  </r>
  <r>
    <x v="6"/>
    <x v="1"/>
    <x v="3"/>
    <n v="90721"/>
    <x v="4"/>
    <x v="0"/>
    <n v="2"/>
    <n v="2"/>
    <m/>
    <m/>
    <m/>
    <n v="1"/>
  </r>
  <r>
    <x v="6"/>
    <x v="1"/>
    <x v="3"/>
    <n v="90723"/>
    <x v="5"/>
    <x v="0"/>
    <n v="6"/>
    <n v="5"/>
    <m/>
    <m/>
    <m/>
    <n v="1.2"/>
  </r>
  <r>
    <x v="6"/>
    <x v="1"/>
    <x v="0"/>
    <n v="90648"/>
    <x v="0"/>
    <x v="0"/>
    <n v="10"/>
    <n v="6"/>
    <n v="327358"/>
    <n v="0"/>
    <n v="0"/>
    <n v="1.7"/>
  </r>
  <r>
    <x v="6"/>
    <x v="1"/>
    <x v="0"/>
    <n v="90698"/>
    <x v="1"/>
    <x v="0"/>
    <n v="1"/>
    <n v="1"/>
    <n v="327358"/>
    <n v="0"/>
    <n v="0"/>
    <n v="1"/>
  </r>
  <r>
    <x v="6"/>
    <x v="1"/>
    <x v="0"/>
    <n v="90700"/>
    <x v="2"/>
    <x v="0"/>
    <n v="36"/>
    <n v="34"/>
    <n v="327358"/>
    <n v="0.1"/>
    <n v="0.1"/>
    <n v="1.1000000000000001"/>
  </r>
  <r>
    <x v="6"/>
    <x v="1"/>
    <x v="0"/>
    <n v="90715"/>
    <x v="3"/>
    <x v="0"/>
    <n v="1762"/>
    <n v="1738"/>
    <n v="327358"/>
    <n v="5.3"/>
    <n v="5.4"/>
    <n v="1"/>
  </r>
  <r>
    <x v="6"/>
    <x v="1"/>
    <x v="0"/>
    <n v="90721"/>
    <x v="4"/>
    <x v="0"/>
    <n v="10"/>
    <n v="10"/>
    <n v="327358"/>
    <n v="0"/>
    <n v="0"/>
    <n v="1"/>
  </r>
  <r>
    <x v="6"/>
    <x v="1"/>
    <x v="0"/>
    <n v="90723"/>
    <x v="5"/>
    <x v="0"/>
    <n v="8"/>
    <n v="4"/>
    <n v="327358"/>
    <n v="0"/>
    <n v="0"/>
    <n v="2"/>
  </r>
  <r>
    <x v="6"/>
    <x v="1"/>
    <x v="1"/>
    <n v="90648"/>
    <x v="0"/>
    <x v="0"/>
    <n v="6"/>
    <n v="6"/>
    <n v="275118"/>
    <n v="0"/>
    <n v="0"/>
    <n v="1"/>
  </r>
  <r>
    <x v="6"/>
    <x v="1"/>
    <x v="1"/>
    <n v="90698"/>
    <x v="1"/>
    <x v="0"/>
    <n v="3"/>
    <n v="2"/>
    <n v="275118"/>
    <n v="0"/>
    <n v="0"/>
    <n v="1.5"/>
  </r>
  <r>
    <x v="6"/>
    <x v="1"/>
    <x v="1"/>
    <n v="90700"/>
    <x v="2"/>
    <x v="0"/>
    <n v="18"/>
    <n v="17"/>
    <n v="275118"/>
    <n v="0.1"/>
    <n v="0.1"/>
    <n v="1.1000000000000001"/>
  </r>
  <r>
    <x v="6"/>
    <x v="1"/>
    <x v="1"/>
    <n v="90715"/>
    <x v="3"/>
    <x v="0"/>
    <n v="2318"/>
    <n v="2290"/>
    <n v="275118"/>
    <n v="8.3000000000000007"/>
    <n v="8.4"/>
    <n v="1"/>
  </r>
  <r>
    <x v="6"/>
    <x v="1"/>
    <x v="1"/>
    <n v="90721"/>
    <x v="4"/>
    <x v="0"/>
    <n v="8"/>
    <n v="8"/>
    <n v="275118"/>
    <n v="0"/>
    <n v="0"/>
    <n v="1"/>
  </r>
  <r>
    <x v="6"/>
    <x v="1"/>
    <x v="1"/>
    <n v="90723"/>
    <x v="5"/>
    <x v="0"/>
    <n v="4"/>
    <n v="4"/>
    <n v="275118"/>
    <n v="0"/>
    <n v="0"/>
    <n v="1"/>
  </r>
  <r>
    <x v="6"/>
    <x v="1"/>
    <x v="2"/>
    <n v="90648"/>
    <x v="0"/>
    <x v="0"/>
    <n v="5"/>
    <n v="5"/>
    <n v="238332"/>
    <n v="0"/>
    <n v="0"/>
    <n v="1"/>
  </r>
  <r>
    <x v="6"/>
    <x v="1"/>
    <x v="2"/>
    <n v="90698"/>
    <x v="1"/>
    <x v="0"/>
    <n v="2"/>
    <n v="2"/>
    <n v="238332"/>
    <n v="0"/>
    <n v="0"/>
    <n v="1"/>
  </r>
  <r>
    <x v="6"/>
    <x v="1"/>
    <x v="2"/>
    <n v="90700"/>
    <x v="2"/>
    <x v="0"/>
    <n v="14"/>
    <n v="14"/>
    <n v="238332"/>
    <n v="0.1"/>
    <n v="0.1"/>
    <n v="1"/>
  </r>
  <r>
    <x v="6"/>
    <x v="1"/>
    <x v="2"/>
    <n v="90715"/>
    <x v="3"/>
    <x v="0"/>
    <n v="2347"/>
    <n v="2325"/>
    <n v="238332"/>
    <n v="9.8000000000000007"/>
    <n v="9.8000000000000007"/>
    <n v="1"/>
  </r>
  <r>
    <x v="6"/>
    <x v="1"/>
    <x v="2"/>
    <n v="90721"/>
    <x v="4"/>
    <x v="0"/>
    <n v="7"/>
    <n v="7"/>
    <n v="238332"/>
    <n v="0"/>
    <n v="0"/>
    <n v="1"/>
  </r>
  <r>
    <x v="6"/>
    <x v="1"/>
    <x v="2"/>
    <n v="90723"/>
    <x v="5"/>
    <x v="0"/>
    <n v="2"/>
    <n v="2"/>
    <n v="238332"/>
    <n v="0"/>
    <n v="0"/>
    <n v="1"/>
  </r>
  <r>
    <x v="6"/>
    <x v="0"/>
    <x v="4"/>
    <n v="90648"/>
    <x v="0"/>
    <x v="0"/>
    <n v="219"/>
    <n v="164"/>
    <n v="3250700"/>
    <n v="0.1"/>
    <n v="0.1"/>
    <n v="1.3"/>
  </r>
  <r>
    <x v="6"/>
    <x v="0"/>
    <x v="4"/>
    <n v="90698"/>
    <x v="1"/>
    <x v="0"/>
    <n v="1"/>
    <n v="1"/>
    <n v="3250700"/>
    <n v="0"/>
    <n v="0"/>
    <n v="1"/>
  </r>
  <r>
    <x v="6"/>
    <x v="0"/>
    <x v="4"/>
    <n v="90700"/>
    <x v="2"/>
    <x v="0"/>
    <n v="860"/>
    <n v="721"/>
    <n v="3250700"/>
    <n v="0.2"/>
    <n v="0.3"/>
    <n v="1.2"/>
  </r>
  <r>
    <x v="6"/>
    <x v="0"/>
    <x v="4"/>
    <n v="90715"/>
    <x v="3"/>
    <x v="0"/>
    <n v="40"/>
    <n v="40"/>
    <n v="3250700"/>
    <n v="0"/>
    <n v="0"/>
    <n v="1"/>
  </r>
  <r>
    <x v="6"/>
    <x v="0"/>
    <x v="4"/>
    <n v="90721"/>
    <x v="4"/>
    <x v="0"/>
    <n v="42"/>
    <n v="39"/>
    <n v="3250700"/>
    <n v="0"/>
    <n v="0"/>
    <n v="1.1000000000000001"/>
  </r>
  <r>
    <x v="6"/>
    <x v="0"/>
    <x v="4"/>
    <n v="90723"/>
    <x v="5"/>
    <x v="0"/>
    <n v="145"/>
    <n v="105"/>
    <n v="3250700"/>
    <n v="0"/>
    <n v="0"/>
    <n v="1.4"/>
  </r>
  <r>
    <x v="6"/>
    <x v="0"/>
    <x v="5"/>
    <n v="90648"/>
    <x v="0"/>
    <x v="0"/>
    <n v="160"/>
    <n v="119"/>
    <n v="3480052"/>
    <n v="0"/>
    <n v="0"/>
    <n v="1.3"/>
  </r>
  <r>
    <x v="6"/>
    <x v="0"/>
    <x v="5"/>
    <n v="90698"/>
    <x v="1"/>
    <x v="0"/>
    <n v="17"/>
    <n v="14"/>
    <n v="3480052"/>
    <n v="0"/>
    <n v="0"/>
    <n v="1.2"/>
  </r>
  <r>
    <x v="6"/>
    <x v="0"/>
    <x v="5"/>
    <n v="90700"/>
    <x v="2"/>
    <x v="0"/>
    <n v="694"/>
    <n v="578"/>
    <n v="3480052"/>
    <n v="0.2"/>
    <n v="0.2"/>
    <n v="1.2"/>
  </r>
  <r>
    <x v="6"/>
    <x v="0"/>
    <x v="5"/>
    <n v="90715"/>
    <x v="3"/>
    <x v="0"/>
    <n v="1164"/>
    <n v="1136"/>
    <n v="3480052"/>
    <n v="0.3"/>
    <n v="0.3"/>
    <n v="1"/>
  </r>
  <r>
    <x v="6"/>
    <x v="0"/>
    <x v="5"/>
    <n v="90721"/>
    <x v="4"/>
    <x v="0"/>
    <n v="38"/>
    <n v="37"/>
    <n v="3480052"/>
    <n v="0"/>
    <n v="0"/>
    <n v="1"/>
  </r>
  <r>
    <x v="6"/>
    <x v="0"/>
    <x v="5"/>
    <n v="90723"/>
    <x v="5"/>
    <x v="0"/>
    <n v="131"/>
    <n v="90"/>
    <n v="3480052"/>
    <n v="0"/>
    <n v="0"/>
    <n v="1.5"/>
  </r>
  <r>
    <x v="6"/>
    <x v="0"/>
    <x v="6"/>
    <n v="90648"/>
    <x v="0"/>
    <x v="0"/>
    <n v="214"/>
    <n v="159"/>
    <n v="3606905"/>
    <n v="0"/>
    <n v="0.1"/>
    <n v="1.3"/>
  </r>
  <r>
    <x v="6"/>
    <x v="0"/>
    <x v="6"/>
    <n v="90698"/>
    <x v="1"/>
    <x v="0"/>
    <n v="30"/>
    <n v="30"/>
    <n v="3606905"/>
    <n v="0"/>
    <n v="0"/>
    <n v="1"/>
  </r>
  <r>
    <x v="6"/>
    <x v="0"/>
    <x v="6"/>
    <n v="90700"/>
    <x v="2"/>
    <x v="0"/>
    <n v="1162"/>
    <n v="997"/>
    <n v="3606905"/>
    <n v="0.3"/>
    <n v="0.3"/>
    <n v="1.2"/>
  </r>
  <r>
    <x v="6"/>
    <x v="0"/>
    <x v="6"/>
    <n v="90715"/>
    <x v="3"/>
    <x v="0"/>
    <n v="26491"/>
    <n v="26043"/>
    <n v="3606905"/>
    <n v="7.2"/>
    <n v="7.3"/>
    <n v="1"/>
  </r>
  <r>
    <x v="6"/>
    <x v="0"/>
    <x v="6"/>
    <n v="90721"/>
    <x v="4"/>
    <x v="0"/>
    <n v="98"/>
    <n v="98"/>
    <n v="3606905"/>
    <n v="0"/>
    <n v="0"/>
    <n v="1"/>
  </r>
  <r>
    <x v="6"/>
    <x v="0"/>
    <x v="6"/>
    <n v="90723"/>
    <x v="5"/>
    <x v="0"/>
    <n v="198"/>
    <n v="138"/>
    <n v="3606905"/>
    <n v="0"/>
    <n v="0.1"/>
    <n v="1.4"/>
  </r>
  <r>
    <x v="6"/>
    <x v="0"/>
    <x v="3"/>
    <n v="90648"/>
    <x v="0"/>
    <x v="0"/>
    <n v="423"/>
    <n v="344"/>
    <n v="3717372"/>
    <n v="0.1"/>
    <n v="0.1"/>
    <n v="1.2"/>
  </r>
  <r>
    <x v="6"/>
    <x v="0"/>
    <x v="3"/>
    <n v="90698"/>
    <x v="1"/>
    <x v="0"/>
    <n v="38"/>
    <n v="37"/>
    <n v="3717372"/>
    <n v="0"/>
    <n v="0"/>
    <n v="1"/>
  </r>
  <r>
    <x v="6"/>
    <x v="0"/>
    <x v="3"/>
    <n v="90700"/>
    <x v="2"/>
    <x v="0"/>
    <n v="1252"/>
    <n v="1106"/>
    <n v="3717372"/>
    <n v="0.3"/>
    <n v="0.3"/>
    <n v="1.1000000000000001"/>
  </r>
  <r>
    <x v="6"/>
    <x v="0"/>
    <x v="3"/>
    <n v="90715"/>
    <x v="3"/>
    <x v="0"/>
    <n v="63120"/>
    <n v="61583"/>
    <n v="3717372"/>
    <n v="16.600000000000001"/>
    <n v="17"/>
    <n v="1"/>
  </r>
  <r>
    <x v="6"/>
    <x v="0"/>
    <x v="3"/>
    <n v="90721"/>
    <x v="4"/>
    <x v="0"/>
    <n v="143"/>
    <n v="136"/>
    <n v="3717372"/>
    <n v="0"/>
    <n v="0"/>
    <n v="1.1000000000000001"/>
  </r>
  <r>
    <x v="6"/>
    <x v="0"/>
    <x v="3"/>
    <n v="90723"/>
    <x v="5"/>
    <x v="0"/>
    <n v="189"/>
    <n v="128"/>
    <n v="3717372"/>
    <n v="0"/>
    <n v="0.1"/>
    <n v="1.5"/>
  </r>
  <r>
    <x v="6"/>
    <x v="0"/>
    <x v="0"/>
    <n v="90648"/>
    <x v="0"/>
    <x v="0"/>
    <n v="364"/>
    <n v="285"/>
    <n v="3778921"/>
    <n v="0.1"/>
    <n v="0.1"/>
    <n v="1.3"/>
  </r>
  <r>
    <x v="6"/>
    <x v="0"/>
    <x v="0"/>
    <n v="90696"/>
    <x v="6"/>
    <x v="0"/>
    <n v="2"/>
    <n v="2"/>
    <n v="3778921"/>
    <n v="0"/>
    <n v="0"/>
    <n v="1"/>
  </r>
  <r>
    <x v="6"/>
    <x v="0"/>
    <x v="0"/>
    <n v="90698"/>
    <x v="1"/>
    <x v="0"/>
    <n v="76"/>
    <n v="63"/>
    <n v="3778921"/>
    <n v="0"/>
    <n v="0"/>
    <n v="1.2"/>
  </r>
  <r>
    <x v="6"/>
    <x v="0"/>
    <x v="0"/>
    <n v="90700"/>
    <x v="2"/>
    <x v="0"/>
    <n v="913"/>
    <n v="821"/>
    <n v="3778921"/>
    <n v="0.2"/>
    <n v="0.2"/>
    <n v="1.1000000000000001"/>
  </r>
  <r>
    <x v="6"/>
    <x v="0"/>
    <x v="0"/>
    <n v="90715"/>
    <x v="3"/>
    <x v="0"/>
    <n v="81427"/>
    <n v="79502"/>
    <n v="3778921"/>
    <n v="21"/>
    <n v="21.5"/>
    <n v="1"/>
  </r>
  <r>
    <x v="6"/>
    <x v="0"/>
    <x v="0"/>
    <n v="90721"/>
    <x v="4"/>
    <x v="0"/>
    <n v="97"/>
    <n v="97"/>
    <n v="3778921"/>
    <n v="0"/>
    <n v="0"/>
    <n v="1"/>
  </r>
  <r>
    <x v="6"/>
    <x v="0"/>
    <x v="0"/>
    <n v="90723"/>
    <x v="5"/>
    <x v="0"/>
    <n v="169"/>
    <n v="120"/>
    <n v="3778921"/>
    <n v="0"/>
    <n v="0"/>
    <n v="1.4"/>
  </r>
  <r>
    <x v="6"/>
    <x v="0"/>
    <x v="1"/>
    <n v="90648"/>
    <x v="0"/>
    <x v="0"/>
    <n v="243"/>
    <n v="186"/>
    <n v="3809137"/>
    <n v="0"/>
    <n v="0.1"/>
    <n v="1.3"/>
  </r>
  <r>
    <x v="6"/>
    <x v="0"/>
    <x v="1"/>
    <n v="90696"/>
    <x v="6"/>
    <x v="0"/>
    <n v="9"/>
    <n v="8"/>
    <n v="3809137"/>
    <n v="0"/>
    <n v="0"/>
    <n v="1.1000000000000001"/>
  </r>
  <r>
    <x v="6"/>
    <x v="0"/>
    <x v="1"/>
    <n v="90698"/>
    <x v="1"/>
    <x v="0"/>
    <n v="279"/>
    <n v="181"/>
    <n v="3809137"/>
    <n v="0"/>
    <n v="0.1"/>
    <n v="1.5"/>
  </r>
  <r>
    <x v="6"/>
    <x v="0"/>
    <x v="1"/>
    <n v="90700"/>
    <x v="2"/>
    <x v="0"/>
    <n v="501"/>
    <n v="459"/>
    <n v="3809137"/>
    <n v="0.1"/>
    <n v="0.1"/>
    <n v="1.1000000000000001"/>
  </r>
  <r>
    <x v="6"/>
    <x v="0"/>
    <x v="1"/>
    <n v="90715"/>
    <x v="3"/>
    <x v="0"/>
    <n v="86873"/>
    <n v="84534"/>
    <n v="3809137"/>
    <n v="22.2"/>
    <n v="22.8"/>
    <n v="1"/>
  </r>
  <r>
    <x v="6"/>
    <x v="0"/>
    <x v="1"/>
    <n v="90721"/>
    <x v="4"/>
    <x v="0"/>
    <n v="91"/>
    <n v="90"/>
    <n v="3809137"/>
    <n v="0"/>
    <n v="0"/>
    <n v="1"/>
  </r>
  <r>
    <x v="6"/>
    <x v="0"/>
    <x v="1"/>
    <n v="90723"/>
    <x v="5"/>
    <x v="0"/>
    <n v="121"/>
    <n v="86"/>
    <n v="3809137"/>
    <n v="0"/>
    <n v="0"/>
    <n v="1.4"/>
  </r>
  <r>
    <x v="6"/>
    <x v="0"/>
    <x v="2"/>
    <n v="90648"/>
    <x v="0"/>
    <x v="0"/>
    <n v="130"/>
    <n v="108"/>
    <n v="3903548"/>
    <n v="0"/>
    <n v="0"/>
    <n v="1.2"/>
  </r>
  <r>
    <x v="6"/>
    <x v="0"/>
    <x v="2"/>
    <n v="90696"/>
    <x v="6"/>
    <x v="0"/>
    <n v="11"/>
    <n v="11"/>
    <n v="3903548"/>
    <n v="0"/>
    <n v="0"/>
    <n v="1"/>
  </r>
  <r>
    <x v="6"/>
    <x v="0"/>
    <x v="2"/>
    <n v="90698"/>
    <x v="1"/>
    <x v="0"/>
    <n v="185"/>
    <n v="143"/>
    <n v="3903548"/>
    <n v="0"/>
    <n v="0"/>
    <n v="1.3"/>
  </r>
  <r>
    <x v="6"/>
    <x v="0"/>
    <x v="2"/>
    <n v="90700"/>
    <x v="2"/>
    <x v="0"/>
    <n v="168"/>
    <n v="145"/>
    <n v="3903548"/>
    <n v="0"/>
    <n v="0"/>
    <n v="1.2"/>
  </r>
  <r>
    <x v="6"/>
    <x v="0"/>
    <x v="2"/>
    <n v="90715"/>
    <x v="3"/>
    <x v="0"/>
    <n v="98837"/>
    <n v="96311"/>
    <n v="3903548"/>
    <n v="24.7"/>
    <n v="25.3"/>
    <n v="1"/>
  </r>
  <r>
    <x v="6"/>
    <x v="0"/>
    <x v="2"/>
    <n v="90721"/>
    <x v="4"/>
    <x v="0"/>
    <n v="75"/>
    <n v="74"/>
    <n v="3903548"/>
    <n v="0"/>
    <n v="0"/>
    <n v="1"/>
  </r>
  <r>
    <x v="6"/>
    <x v="0"/>
    <x v="2"/>
    <n v="90723"/>
    <x v="5"/>
    <x v="0"/>
    <n v="94"/>
    <n v="81"/>
    <n v="3903548"/>
    <n v="0"/>
    <n v="0"/>
    <n v="1.2"/>
  </r>
  <r>
    <x v="6"/>
    <x v="1"/>
    <x v="4"/>
    <n v="90648"/>
    <x v="0"/>
    <x v="0"/>
    <n v="185"/>
    <n v="160"/>
    <n v="3093250"/>
    <n v="0.1"/>
    <n v="0.1"/>
    <n v="1.2"/>
  </r>
  <r>
    <x v="6"/>
    <x v="1"/>
    <x v="4"/>
    <n v="90698"/>
    <x v="1"/>
    <x v="0"/>
    <n v="2"/>
    <n v="2"/>
    <n v="3093250"/>
    <n v="0"/>
    <n v="0"/>
    <n v="1"/>
  </r>
  <r>
    <x v="6"/>
    <x v="1"/>
    <x v="4"/>
    <n v="90700"/>
    <x v="2"/>
    <x v="0"/>
    <n v="1001"/>
    <n v="853"/>
    <n v="3093250"/>
    <n v="0.3"/>
    <n v="0.3"/>
    <n v="1.2"/>
  </r>
  <r>
    <x v="6"/>
    <x v="1"/>
    <x v="4"/>
    <n v="90715"/>
    <x v="3"/>
    <x v="0"/>
    <n v="37"/>
    <n v="37"/>
    <n v="3093250"/>
    <n v="0"/>
    <n v="0"/>
    <n v="1"/>
  </r>
  <r>
    <x v="6"/>
    <x v="1"/>
    <x v="4"/>
    <n v="90721"/>
    <x v="4"/>
    <x v="0"/>
    <n v="31"/>
    <n v="29"/>
    <n v="3093250"/>
    <n v="0"/>
    <n v="0"/>
    <n v="1.1000000000000001"/>
  </r>
  <r>
    <x v="6"/>
    <x v="1"/>
    <x v="4"/>
    <n v="90723"/>
    <x v="5"/>
    <x v="0"/>
    <n v="144"/>
    <n v="109"/>
    <n v="3093250"/>
    <n v="0"/>
    <n v="0"/>
    <n v="1.3"/>
  </r>
  <r>
    <x v="6"/>
    <x v="1"/>
    <x v="5"/>
    <n v="90648"/>
    <x v="0"/>
    <x v="0"/>
    <n v="127"/>
    <n v="106"/>
    <n v="3316001"/>
    <n v="0"/>
    <n v="0"/>
    <n v="1.2"/>
  </r>
  <r>
    <x v="6"/>
    <x v="1"/>
    <x v="5"/>
    <n v="90698"/>
    <x v="1"/>
    <x v="0"/>
    <n v="11"/>
    <n v="10"/>
    <n v="3316001"/>
    <n v="0"/>
    <n v="0"/>
    <n v="1.1000000000000001"/>
  </r>
  <r>
    <x v="6"/>
    <x v="1"/>
    <x v="5"/>
    <n v="90700"/>
    <x v="2"/>
    <x v="0"/>
    <n v="588"/>
    <n v="486"/>
    <n v="3316001"/>
    <n v="0.1"/>
    <n v="0.2"/>
    <n v="1.2"/>
  </r>
  <r>
    <x v="6"/>
    <x v="1"/>
    <x v="5"/>
    <n v="90715"/>
    <x v="3"/>
    <x v="0"/>
    <n v="883"/>
    <n v="855"/>
    <n v="3316001"/>
    <n v="0.3"/>
    <n v="0.3"/>
    <n v="1"/>
  </r>
  <r>
    <x v="6"/>
    <x v="1"/>
    <x v="5"/>
    <n v="90721"/>
    <x v="4"/>
    <x v="0"/>
    <n v="31"/>
    <n v="31"/>
    <n v="3316001"/>
    <n v="0"/>
    <n v="0"/>
    <n v="1"/>
  </r>
  <r>
    <x v="6"/>
    <x v="1"/>
    <x v="5"/>
    <n v="90723"/>
    <x v="5"/>
    <x v="0"/>
    <n v="119"/>
    <n v="87"/>
    <n v="3316001"/>
    <n v="0"/>
    <n v="0"/>
    <n v="1.4"/>
  </r>
  <r>
    <x v="6"/>
    <x v="1"/>
    <x v="6"/>
    <n v="90648"/>
    <x v="0"/>
    <x v="0"/>
    <n v="138"/>
    <n v="111"/>
    <n v="3454399"/>
    <n v="0"/>
    <n v="0"/>
    <n v="1.2"/>
  </r>
  <r>
    <x v="6"/>
    <x v="1"/>
    <x v="6"/>
    <n v="90698"/>
    <x v="1"/>
    <x v="0"/>
    <n v="19"/>
    <n v="18"/>
    <n v="3454399"/>
    <n v="0"/>
    <n v="0"/>
    <n v="1.1000000000000001"/>
  </r>
  <r>
    <x v="6"/>
    <x v="1"/>
    <x v="6"/>
    <n v="90700"/>
    <x v="2"/>
    <x v="0"/>
    <n v="920"/>
    <n v="830"/>
    <n v="3454399"/>
    <n v="0.2"/>
    <n v="0.3"/>
    <n v="1.1000000000000001"/>
  </r>
  <r>
    <x v="6"/>
    <x v="1"/>
    <x v="6"/>
    <n v="90715"/>
    <x v="3"/>
    <x v="0"/>
    <n v="18714"/>
    <n v="18367"/>
    <n v="3454399"/>
    <n v="5.3"/>
    <n v="5.4"/>
    <n v="1"/>
  </r>
  <r>
    <x v="6"/>
    <x v="1"/>
    <x v="6"/>
    <n v="90721"/>
    <x v="4"/>
    <x v="0"/>
    <n v="120"/>
    <n v="117"/>
    <n v="3454399"/>
    <n v="0"/>
    <n v="0"/>
    <n v="1"/>
  </r>
  <r>
    <x v="6"/>
    <x v="1"/>
    <x v="6"/>
    <n v="90723"/>
    <x v="5"/>
    <x v="0"/>
    <n v="166"/>
    <n v="123"/>
    <n v="3454399"/>
    <n v="0"/>
    <n v="0"/>
    <n v="1.3"/>
  </r>
  <r>
    <x v="6"/>
    <x v="1"/>
    <x v="3"/>
    <n v="90648"/>
    <x v="0"/>
    <x v="0"/>
    <n v="171"/>
    <n v="135"/>
    <n v="3573350"/>
    <n v="0"/>
    <n v="0"/>
    <n v="1.3"/>
  </r>
  <r>
    <x v="6"/>
    <x v="1"/>
    <x v="3"/>
    <n v="90698"/>
    <x v="1"/>
    <x v="0"/>
    <n v="40"/>
    <n v="40"/>
    <n v="3573350"/>
    <n v="0"/>
    <n v="0"/>
    <n v="1"/>
  </r>
  <r>
    <x v="6"/>
    <x v="1"/>
    <x v="3"/>
    <n v="90700"/>
    <x v="2"/>
    <x v="0"/>
    <n v="1053"/>
    <n v="946"/>
    <n v="3573350"/>
    <n v="0.3"/>
    <n v="0.3"/>
    <n v="1.1000000000000001"/>
  </r>
  <r>
    <x v="6"/>
    <x v="1"/>
    <x v="3"/>
    <n v="90715"/>
    <x v="3"/>
    <x v="0"/>
    <n v="46076"/>
    <n v="45055"/>
    <n v="3573350"/>
    <n v="12.6"/>
    <n v="12.9"/>
    <n v="1"/>
  </r>
  <r>
    <x v="6"/>
    <x v="1"/>
    <x v="3"/>
    <n v="90721"/>
    <x v="4"/>
    <x v="0"/>
    <n v="102"/>
    <n v="99"/>
    <n v="3573350"/>
    <n v="0"/>
    <n v="0"/>
    <n v="1"/>
  </r>
  <r>
    <x v="6"/>
    <x v="1"/>
    <x v="3"/>
    <n v="90723"/>
    <x v="5"/>
    <x v="0"/>
    <n v="158"/>
    <n v="114"/>
    <n v="3573350"/>
    <n v="0"/>
    <n v="0"/>
    <n v="1.4"/>
  </r>
  <r>
    <x v="6"/>
    <x v="1"/>
    <x v="0"/>
    <n v="90648"/>
    <x v="0"/>
    <x v="0"/>
    <n v="198"/>
    <n v="158"/>
    <n v="3635829"/>
    <n v="0"/>
    <n v="0.1"/>
    <n v="1.3"/>
  </r>
  <r>
    <x v="6"/>
    <x v="1"/>
    <x v="0"/>
    <n v="90696"/>
    <x v="6"/>
    <x v="0"/>
    <n v="3"/>
    <n v="3"/>
    <n v="3635829"/>
    <n v="0"/>
    <n v="0"/>
    <n v="1"/>
  </r>
  <r>
    <x v="6"/>
    <x v="1"/>
    <x v="0"/>
    <n v="90698"/>
    <x v="1"/>
    <x v="0"/>
    <n v="70"/>
    <n v="57"/>
    <n v="3635829"/>
    <n v="0"/>
    <n v="0"/>
    <n v="1.2"/>
  </r>
  <r>
    <x v="6"/>
    <x v="1"/>
    <x v="0"/>
    <n v="90700"/>
    <x v="2"/>
    <x v="0"/>
    <n v="746"/>
    <n v="684"/>
    <n v="3635829"/>
    <n v="0.2"/>
    <n v="0.2"/>
    <n v="1.1000000000000001"/>
  </r>
  <r>
    <x v="6"/>
    <x v="1"/>
    <x v="0"/>
    <n v="90715"/>
    <x v="3"/>
    <x v="0"/>
    <n v="61414"/>
    <n v="59948"/>
    <n v="3635829"/>
    <n v="16.5"/>
    <n v="16.899999999999999"/>
    <n v="1"/>
  </r>
  <r>
    <x v="6"/>
    <x v="1"/>
    <x v="0"/>
    <n v="90721"/>
    <x v="4"/>
    <x v="0"/>
    <n v="80"/>
    <n v="79"/>
    <n v="3635829"/>
    <n v="0"/>
    <n v="0"/>
    <n v="1"/>
  </r>
  <r>
    <x v="6"/>
    <x v="1"/>
    <x v="0"/>
    <n v="90723"/>
    <x v="5"/>
    <x v="0"/>
    <n v="190"/>
    <n v="153"/>
    <n v="3635829"/>
    <n v="0"/>
    <n v="0.1"/>
    <n v="1.2"/>
  </r>
  <r>
    <x v="6"/>
    <x v="1"/>
    <x v="1"/>
    <n v="90648"/>
    <x v="0"/>
    <x v="0"/>
    <n v="162"/>
    <n v="140"/>
    <n v="3692747"/>
    <n v="0"/>
    <n v="0"/>
    <n v="1.2"/>
  </r>
  <r>
    <x v="6"/>
    <x v="1"/>
    <x v="1"/>
    <n v="90696"/>
    <x v="6"/>
    <x v="0"/>
    <n v="12"/>
    <n v="12"/>
    <n v="3692747"/>
    <n v="0"/>
    <n v="0"/>
    <n v="1"/>
  </r>
  <r>
    <x v="6"/>
    <x v="1"/>
    <x v="1"/>
    <n v="90698"/>
    <x v="1"/>
    <x v="0"/>
    <n v="195"/>
    <n v="147"/>
    <n v="3692747"/>
    <n v="0"/>
    <n v="0.1"/>
    <n v="1.3"/>
  </r>
  <r>
    <x v="6"/>
    <x v="1"/>
    <x v="1"/>
    <n v="90700"/>
    <x v="2"/>
    <x v="0"/>
    <n v="432"/>
    <n v="398"/>
    <n v="3692747"/>
    <n v="0.1"/>
    <n v="0.1"/>
    <n v="1.1000000000000001"/>
  </r>
  <r>
    <x v="6"/>
    <x v="1"/>
    <x v="1"/>
    <n v="90715"/>
    <x v="3"/>
    <x v="0"/>
    <n v="68586"/>
    <n v="66866"/>
    <n v="3692747"/>
    <n v="18.100000000000001"/>
    <n v="18.600000000000001"/>
    <n v="1"/>
  </r>
  <r>
    <x v="6"/>
    <x v="1"/>
    <x v="1"/>
    <n v="90721"/>
    <x v="4"/>
    <x v="0"/>
    <n v="84"/>
    <n v="82"/>
    <n v="3692747"/>
    <n v="0"/>
    <n v="0"/>
    <n v="1"/>
  </r>
  <r>
    <x v="6"/>
    <x v="1"/>
    <x v="1"/>
    <n v="90723"/>
    <x v="5"/>
    <x v="0"/>
    <n v="114"/>
    <n v="88"/>
    <n v="3692747"/>
    <n v="0"/>
    <n v="0"/>
    <n v="1.3"/>
  </r>
  <r>
    <x v="6"/>
    <x v="1"/>
    <x v="2"/>
    <n v="90648"/>
    <x v="0"/>
    <x v="0"/>
    <n v="135"/>
    <n v="118"/>
    <n v="3754616"/>
    <n v="0"/>
    <n v="0"/>
    <n v="1.1000000000000001"/>
  </r>
  <r>
    <x v="6"/>
    <x v="1"/>
    <x v="2"/>
    <n v="90696"/>
    <x v="6"/>
    <x v="0"/>
    <n v="12"/>
    <n v="12"/>
    <n v="3754616"/>
    <n v="0"/>
    <n v="0"/>
    <n v="1"/>
  </r>
  <r>
    <x v="6"/>
    <x v="1"/>
    <x v="2"/>
    <n v="90698"/>
    <x v="1"/>
    <x v="0"/>
    <n v="167"/>
    <n v="136"/>
    <n v="3754616"/>
    <n v="0"/>
    <n v="0"/>
    <n v="1.2"/>
  </r>
  <r>
    <x v="6"/>
    <x v="1"/>
    <x v="2"/>
    <n v="90700"/>
    <x v="2"/>
    <x v="0"/>
    <n v="164"/>
    <n v="144"/>
    <n v="3754616"/>
    <n v="0"/>
    <n v="0"/>
    <n v="1.1000000000000001"/>
  </r>
  <r>
    <x v="6"/>
    <x v="1"/>
    <x v="2"/>
    <n v="90715"/>
    <x v="3"/>
    <x v="0"/>
    <n v="77661"/>
    <n v="75551"/>
    <n v="3754616"/>
    <n v="20.100000000000001"/>
    <n v="20.7"/>
    <n v="1"/>
  </r>
  <r>
    <x v="6"/>
    <x v="1"/>
    <x v="2"/>
    <n v="90721"/>
    <x v="4"/>
    <x v="0"/>
    <n v="70"/>
    <n v="68"/>
    <n v="3754616"/>
    <n v="0"/>
    <n v="0"/>
    <n v="1"/>
  </r>
  <r>
    <x v="6"/>
    <x v="1"/>
    <x v="2"/>
    <n v="90723"/>
    <x v="5"/>
    <x v="0"/>
    <n v="79"/>
    <n v="62"/>
    <n v="3754616"/>
    <n v="0"/>
    <n v="0"/>
    <n v="1.3"/>
  </r>
  <r>
    <x v="7"/>
    <x v="0"/>
    <x v="0"/>
    <n v="90648"/>
    <x v="0"/>
    <x v="0"/>
    <n v="5"/>
    <n v="5"/>
    <n v="69856"/>
    <n v="0.1"/>
    <n v="0.1"/>
    <n v="1"/>
  </r>
  <r>
    <x v="7"/>
    <x v="0"/>
    <x v="0"/>
    <n v="90698"/>
    <x v="1"/>
    <x v="0"/>
    <n v="1"/>
    <n v="1"/>
    <n v="69856"/>
    <n v="0"/>
    <n v="0"/>
    <n v="1"/>
  </r>
  <r>
    <x v="7"/>
    <x v="0"/>
    <x v="0"/>
    <n v="90700"/>
    <x v="2"/>
    <x v="0"/>
    <n v="17"/>
    <n v="17"/>
    <n v="69856"/>
    <n v="0.2"/>
    <n v="0.2"/>
    <n v="1"/>
  </r>
  <r>
    <x v="7"/>
    <x v="0"/>
    <x v="0"/>
    <n v="90715"/>
    <x v="3"/>
    <x v="0"/>
    <n v="2095"/>
    <n v="2090"/>
    <n v="69856"/>
    <n v="29.9"/>
    <n v="30"/>
    <n v="1"/>
  </r>
  <r>
    <x v="7"/>
    <x v="0"/>
    <x v="0"/>
    <n v="90721"/>
    <x v="4"/>
    <x v="0"/>
    <n v="4"/>
    <n v="4"/>
    <n v="69856"/>
    <n v="0.1"/>
    <n v="0.1"/>
    <n v="1"/>
  </r>
  <r>
    <x v="7"/>
    <x v="0"/>
    <x v="0"/>
    <n v="90723"/>
    <x v="5"/>
    <x v="0"/>
    <n v="3"/>
    <n v="3"/>
    <n v="69856"/>
    <n v="0"/>
    <n v="0"/>
    <n v="1"/>
  </r>
  <r>
    <x v="7"/>
    <x v="0"/>
    <x v="1"/>
    <n v="90648"/>
    <x v="0"/>
    <x v="0"/>
    <n v="3"/>
    <n v="3"/>
    <n v="106611"/>
    <n v="0"/>
    <n v="0"/>
    <n v="1"/>
  </r>
  <r>
    <x v="7"/>
    <x v="0"/>
    <x v="1"/>
    <n v="90698"/>
    <x v="1"/>
    <x v="0"/>
    <n v="1"/>
    <n v="1"/>
    <n v="106611"/>
    <n v="0"/>
    <n v="0"/>
    <n v="1"/>
  </r>
  <r>
    <x v="7"/>
    <x v="0"/>
    <x v="1"/>
    <n v="90700"/>
    <x v="2"/>
    <x v="0"/>
    <n v="8"/>
    <n v="8"/>
    <n v="106611"/>
    <n v="0.1"/>
    <n v="0.1"/>
    <n v="1"/>
  </r>
  <r>
    <x v="7"/>
    <x v="0"/>
    <x v="1"/>
    <n v="90715"/>
    <x v="3"/>
    <x v="0"/>
    <n v="1340"/>
    <n v="1340"/>
    <n v="106611"/>
    <n v="12.6"/>
    <n v="12.6"/>
    <n v="1"/>
  </r>
  <r>
    <x v="7"/>
    <x v="0"/>
    <x v="2"/>
    <n v="90648"/>
    <x v="0"/>
    <x v="0"/>
    <n v="6"/>
    <n v="6"/>
    <n v="97337"/>
    <n v="0.1"/>
    <n v="0.1"/>
    <n v="1"/>
  </r>
  <r>
    <x v="7"/>
    <x v="0"/>
    <x v="2"/>
    <n v="90696"/>
    <x v="6"/>
    <x v="0"/>
    <n v="1"/>
    <n v="1"/>
    <n v="97337"/>
    <n v="0"/>
    <n v="0"/>
    <n v="1"/>
  </r>
  <r>
    <x v="7"/>
    <x v="0"/>
    <x v="2"/>
    <n v="90698"/>
    <x v="1"/>
    <x v="0"/>
    <n v="2"/>
    <n v="2"/>
    <n v="97337"/>
    <n v="0"/>
    <n v="0"/>
    <n v="1"/>
  </r>
  <r>
    <x v="7"/>
    <x v="0"/>
    <x v="2"/>
    <n v="90700"/>
    <x v="2"/>
    <x v="0"/>
    <n v="10"/>
    <n v="10"/>
    <n v="97337"/>
    <n v="0.1"/>
    <n v="0.1"/>
    <n v="1"/>
  </r>
  <r>
    <x v="7"/>
    <x v="0"/>
    <x v="2"/>
    <n v="90715"/>
    <x v="3"/>
    <x v="0"/>
    <n v="2997"/>
    <n v="2990"/>
    <n v="97337"/>
    <n v="30.7"/>
    <n v="30.8"/>
    <n v="1"/>
  </r>
  <r>
    <x v="7"/>
    <x v="0"/>
    <x v="2"/>
    <n v="90721"/>
    <x v="4"/>
    <x v="0"/>
    <n v="2"/>
    <n v="2"/>
    <n v="97337"/>
    <n v="0"/>
    <n v="0"/>
    <n v="1"/>
  </r>
  <r>
    <x v="7"/>
    <x v="0"/>
    <x v="2"/>
    <n v="90723"/>
    <x v="5"/>
    <x v="0"/>
    <n v="4"/>
    <n v="4"/>
    <n v="97337"/>
    <n v="0"/>
    <n v="0"/>
    <n v="1"/>
  </r>
  <r>
    <x v="7"/>
    <x v="1"/>
    <x v="0"/>
    <n v="90648"/>
    <x v="0"/>
    <x v="0"/>
    <n v="3"/>
    <n v="3"/>
    <n v="64785"/>
    <n v="0"/>
    <n v="0"/>
    <n v="1"/>
  </r>
  <r>
    <x v="7"/>
    <x v="1"/>
    <x v="0"/>
    <n v="90696"/>
    <x v="6"/>
    <x v="0"/>
    <n v="1"/>
    <n v="1"/>
    <n v="64785"/>
    <n v="0"/>
    <n v="0"/>
    <n v="1"/>
  </r>
  <r>
    <x v="7"/>
    <x v="1"/>
    <x v="0"/>
    <n v="90698"/>
    <x v="1"/>
    <x v="0"/>
    <n v="2"/>
    <n v="2"/>
    <n v="64785"/>
    <n v="0"/>
    <n v="0"/>
    <n v="1"/>
  </r>
  <r>
    <x v="7"/>
    <x v="1"/>
    <x v="0"/>
    <n v="90700"/>
    <x v="2"/>
    <x v="0"/>
    <n v="16"/>
    <n v="16"/>
    <n v="64785"/>
    <n v="0.2"/>
    <n v="0.2"/>
    <n v="1"/>
  </r>
  <r>
    <x v="7"/>
    <x v="1"/>
    <x v="0"/>
    <n v="90715"/>
    <x v="3"/>
    <x v="0"/>
    <n v="1674"/>
    <n v="1671"/>
    <n v="64785"/>
    <n v="25.8"/>
    <n v="25.8"/>
    <n v="1"/>
  </r>
  <r>
    <x v="7"/>
    <x v="1"/>
    <x v="0"/>
    <n v="90721"/>
    <x v="4"/>
    <x v="0"/>
    <n v="1"/>
    <n v="1"/>
    <n v="64785"/>
    <n v="0"/>
    <n v="0"/>
    <n v="1"/>
  </r>
  <r>
    <x v="7"/>
    <x v="1"/>
    <x v="0"/>
    <n v="90723"/>
    <x v="5"/>
    <x v="0"/>
    <n v="5"/>
    <n v="5"/>
    <n v="64785"/>
    <n v="0.1"/>
    <n v="0.1"/>
    <n v="1"/>
  </r>
  <r>
    <x v="7"/>
    <x v="1"/>
    <x v="1"/>
    <n v="90648"/>
    <x v="0"/>
    <x v="0"/>
    <n v="2"/>
    <n v="2"/>
    <n v="97875"/>
    <n v="0"/>
    <n v="0"/>
    <n v="1"/>
  </r>
  <r>
    <x v="7"/>
    <x v="1"/>
    <x v="1"/>
    <n v="90698"/>
    <x v="1"/>
    <x v="0"/>
    <n v="2"/>
    <n v="2"/>
    <n v="97875"/>
    <n v="0"/>
    <n v="0"/>
    <n v="1"/>
  </r>
  <r>
    <x v="7"/>
    <x v="1"/>
    <x v="1"/>
    <n v="90700"/>
    <x v="2"/>
    <x v="0"/>
    <n v="4"/>
    <n v="4"/>
    <n v="97875"/>
    <n v="0"/>
    <n v="0"/>
    <n v="1"/>
  </r>
  <r>
    <x v="7"/>
    <x v="1"/>
    <x v="1"/>
    <n v="90715"/>
    <x v="3"/>
    <x v="0"/>
    <n v="1099"/>
    <n v="1099"/>
    <n v="97875"/>
    <n v="11.2"/>
    <n v="11.2"/>
    <n v="1"/>
  </r>
  <r>
    <x v="7"/>
    <x v="1"/>
    <x v="1"/>
    <n v="90721"/>
    <x v="4"/>
    <x v="0"/>
    <n v="1"/>
    <n v="1"/>
    <n v="97875"/>
    <n v="0"/>
    <n v="0"/>
    <n v="1"/>
  </r>
  <r>
    <x v="7"/>
    <x v="1"/>
    <x v="2"/>
    <n v="90648"/>
    <x v="0"/>
    <x v="0"/>
    <n v="7"/>
    <n v="7"/>
    <n v="89616"/>
    <n v="0.1"/>
    <n v="0.1"/>
    <n v="1"/>
  </r>
  <r>
    <x v="7"/>
    <x v="1"/>
    <x v="2"/>
    <n v="90698"/>
    <x v="1"/>
    <x v="0"/>
    <n v="4"/>
    <n v="3"/>
    <n v="89616"/>
    <n v="0"/>
    <n v="0"/>
    <n v="1.3"/>
  </r>
  <r>
    <x v="7"/>
    <x v="1"/>
    <x v="2"/>
    <n v="90700"/>
    <x v="2"/>
    <x v="0"/>
    <n v="13"/>
    <n v="13"/>
    <n v="89616"/>
    <n v="0.1"/>
    <n v="0.1"/>
    <n v="1"/>
  </r>
  <r>
    <x v="7"/>
    <x v="1"/>
    <x v="2"/>
    <n v="90715"/>
    <x v="3"/>
    <x v="0"/>
    <n v="2382"/>
    <n v="2364"/>
    <n v="89616"/>
    <n v="26.4"/>
    <n v="26.6"/>
    <n v="1"/>
  </r>
  <r>
    <x v="7"/>
    <x v="1"/>
    <x v="2"/>
    <n v="90721"/>
    <x v="4"/>
    <x v="0"/>
    <n v="1"/>
    <n v="1"/>
    <n v="89616"/>
    <n v="0"/>
    <n v="0"/>
    <n v="1"/>
  </r>
  <r>
    <x v="7"/>
    <x v="0"/>
    <x v="3"/>
    <n v="90648"/>
    <x v="0"/>
    <x v="0"/>
    <n v="3"/>
    <n v="3"/>
    <m/>
    <m/>
    <m/>
    <n v="1"/>
  </r>
  <r>
    <x v="7"/>
    <x v="0"/>
    <x v="3"/>
    <n v="90698"/>
    <x v="1"/>
    <x v="0"/>
    <n v="5"/>
    <n v="4"/>
    <m/>
    <m/>
    <m/>
    <n v="1.2"/>
  </r>
  <r>
    <x v="7"/>
    <x v="0"/>
    <x v="3"/>
    <n v="90700"/>
    <x v="2"/>
    <x v="0"/>
    <n v="28"/>
    <n v="27"/>
    <m/>
    <m/>
    <m/>
    <n v="1"/>
  </r>
  <r>
    <x v="7"/>
    <x v="0"/>
    <x v="3"/>
    <n v="90715"/>
    <x v="3"/>
    <x v="0"/>
    <n v="1489"/>
    <n v="1477"/>
    <m/>
    <m/>
    <m/>
    <n v="1"/>
  </r>
  <r>
    <x v="7"/>
    <x v="0"/>
    <x v="3"/>
    <n v="90721"/>
    <x v="4"/>
    <x v="0"/>
    <n v="4"/>
    <n v="4"/>
    <m/>
    <m/>
    <m/>
    <n v="1"/>
  </r>
  <r>
    <x v="7"/>
    <x v="0"/>
    <x v="3"/>
    <n v="90723"/>
    <x v="5"/>
    <x v="0"/>
    <n v="1"/>
    <n v="1"/>
    <m/>
    <m/>
    <m/>
    <n v="1"/>
  </r>
  <r>
    <x v="7"/>
    <x v="0"/>
    <x v="0"/>
    <n v="90648"/>
    <x v="0"/>
    <x v="0"/>
    <n v="6"/>
    <n v="6"/>
    <n v="356844"/>
    <n v="0"/>
    <n v="0"/>
    <n v="1"/>
  </r>
  <r>
    <x v="7"/>
    <x v="0"/>
    <x v="0"/>
    <n v="90698"/>
    <x v="1"/>
    <x v="0"/>
    <n v="2"/>
    <n v="2"/>
    <n v="356844"/>
    <n v="0"/>
    <n v="0"/>
    <n v="1"/>
  </r>
  <r>
    <x v="7"/>
    <x v="0"/>
    <x v="0"/>
    <n v="90700"/>
    <x v="2"/>
    <x v="0"/>
    <n v="43"/>
    <n v="42"/>
    <n v="356844"/>
    <n v="0.1"/>
    <n v="0.1"/>
    <n v="1"/>
  </r>
  <r>
    <x v="7"/>
    <x v="0"/>
    <x v="0"/>
    <n v="90715"/>
    <x v="3"/>
    <x v="0"/>
    <n v="2500"/>
    <n v="2462"/>
    <n v="356844"/>
    <n v="6.9"/>
    <n v="7"/>
    <n v="1"/>
  </r>
  <r>
    <x v="7"/>
    <x v="0"/>
    <x v="0"/>
    <n v="90721"/>
    <x v="4"/>
    <x v="0"/>
    <n v="7"/>
    <n v="7"/>
    <n v="356844"/>
    <n v="0"/>
    <n v="0"/>
    <n v="1"/>
  </r>
  <r>
    <x v="7"/>
    <x v="0"/>
    <x v="1"/>
    <n v="90648"/>
    <x v="0"/>
    <x v="0"/>
    <n v="13"/>
    <n v="11"/>
    <n v="331916"/>
    <n v="0"/>
    <n v="0"/>
    <n v="1.2"/>
  </r>
  <r>
    <x v="7"/>
    <x v="0"/>
    <x v="1"/>
    <n v="90696"/>
    <x v="6"/>
    <x v="0"/>
    <n v="1"/>
    <n v="1"/>
    <n v="331916"/>
    <n v="0"/>
    <n v="0"/>
    <n v="1"/>
  </r>
  <r>
    <x v="7"/>
    <x v="0"/>
    <x v="1"/>
    <n v="90698"/>
    <x v="1"/>
    <x v="0"/>
    <n v="3"/>
    <n v="3"/>
    <n v="331916"/>
    <n v="0"/>
    <n v="0"/>
    <n v="1"/>
  </r>
  <r>
    <x v="7"/>
    <x v="0"/>
    <x v="1"/>
    <n v="90700"/>
    <x v="2"/>
    <x v="0"/>
    <n v="15"/>
    <n v="14"/>
    <n v="331916"/>
    <n v="0"/>
    <n v="0"/>
    <n v="1.1000000000000001"/>
  </r>
  <r>
    <x v="7"/>
    <x v="0"/>
    <x v="1"/>
    <n v="90715"/>
    <x v="3"/>
    <x v="0"/>
    <n v="3470"/>
    <n v="3421"/>
    <n v="331916"/>
    <n v="10.3"/>
    <n v="10.5"/>
    <n v="1"/>
  </r>
  <r>
    <x v="7"/>
    <x v="0"/>
    <x v="1"/>
    <n v="90721"/>
    <x v="4"/>
    <x v="0"/>
    <n v="7"/>
    <n v="7"/>
    <n v="331916"/>
    <n v="0"/>
    <n v="0"/>
    <n v="1"/>
  </r>
  <r>
    <x v="7"/>
    <x v="0"/>
    <x v="1"/>
    <n v="90723"/>
    <x v="5"/>
    <x v="0"/>
    <n v="1"/>
    <n v="1"/>
    <n v="331916"/>
    <n v="0"/>
    <n v="0"/>
    <n v="1"/>
  </r>
  <r>
    <x v="7"/>
    <x v="0"/>
    <x v="2"/>
    <n v="90648"/>
    <x v="0"/>
    <x v="0"/>
    <n v="9"/>
    <n v="8"/>
    <n v="336006"/>
    <n v="0"/>
    <n v="0"/>
    <n v="1.1000000000000001"/>
  </r>
  <r>
    <x v="7"/>
    <x v="0"/>
    <x v="2"/>
    <n v="90696"/>
    <x v="6"/>
    <x v="0"/>
    <n v="1"/>
    <n v="1"/>
    <n v="336006"/>
    <n v="0"/>
    <n v="0"/>
    <n v="1"/>
  </r>
  <r>
    <x v="7"/>
    <x v="0"/>
    <x v="2"/>
    <n v="90698"/>
    <x v="1"/>
    <x v="0"/>
    <n v="2"/>
    <n v="2"/>
    <n v="336006"/>
    <n v="0"/>
    <n v="0"/>
    <n v="1"/>
  </r>
  <r>
    <x v="7"/>
    <x v="0"/>
    <x v="2"/>
    <n v="90700"/>
    <x v="2"/>
    <x v="0"/>
    <n v="8"/>
    <n v="8"/>
    <n v="336006"/>
    <n v="0"/>
    <n v="0"/>
    <n v="1"/>
  </r>
  <r>
    <x v="7"/>
    <x v="0"/>
    <x v="2"/>
    <n v="90715"/>
    <x v="3"/>
    <x v="0"/>
    <n v="3224"/>
    <n v="3188"/>
    <n v="336006"/>
    <n v="9.5"/>
    <n v="9.6"/>
    <n v="1"/>
  </r>
  <r>
    <x v="7"/>
    <x v="0"/>
    <x v="2"/>
    <n v="90721"/>
    <x v="4"/>
    <x v="0"/>
    <n v="1"/>
    <n v="1"/>
    <n v="336006"/>
    <n v="0"/>
    <n v="0"/>
    <n v="1"/>
  </r>
  <r>
    <x v="7"/>
    <x v="1"/>
    <x v="3"/>
    <n v="90648"/>
    <x v="0"/>
    <x v="0"/>
    <n v="1"/>
    <n v="1"/>
    <m/>
    <m/>
    <m/>
    <n v="1"/>
  </r>
  <r>
    <x v="7"/>
    <x v="1"/>
    <x v="3"/>
    <n v="90698"/>
    <x v="1"/>
    <x v="0"/>
    <n v="1"/>
    <n v="1"/>
    <m/>
    <m/>
    <m/>
    <n v="1"/>
  </r>
  <r>
    <x v="7"/>
    <x v="1"/>
    <x v="3"/>
    <n v="90700"/>
    <x v="2"/>
    <x v="0"/>
    <n v="31"/>
    <n v="31"/>
    <m/>
    <m/>
    <m/>
    <n v="1"/>
  </r>
  <r>
    <x v="7"/>
    <x v="1"/>
    <x v="3"/>
    <n v="90715"/>
    <x v="3"/>
    <x v="0"/>
    <n v="1103"/>
    <n v="1091"/>
    <m/>
    <m/>
    <m/>
    <n v="1"/>
  </r>
  <r>
    <x v="7"/>
    <x v="1"/>
    <x v="3"/>
    <n v="90721"/>
    <x v="4"/>
    <x v="0"/>
    <n v="6"/>
    <n v="6"/>
    <m/>
    <m/>
    <m/>
    <n v="1"/>
  </r>
  <r>
    <x v="7"/>
    <x v="1"/>
    <x v="3"/>
    <n v="90723"/>
    <x v="5"/>
    <x v="0"/>
    <n v="1"/>
    <n v="1"/>
    <m/>
    <m/>
    <m/>
    <n v="1"/>
  </r>
  <r>
    <x v="7"/>
    <x v="1"/>
    <x v="0"/>
    <n v="90648"/>
    <x v="0"/>
    <x v="0"/>
    <n v="7"/>
    <n v="6"/>
    <n v="338270"/>
    <n v="0"/>
    <n v="0"/>
    <n v="1.2"/>
  </r>
  <r>
    <x v="7"/>
    <x v="1"/>
    <x v="0"/>
    <n v="90698"/>
    <x v="1"/>
    <x v="0"/>
    <n v="2"/>
    <n v="2"/>
    <n v="338270"/>
    <n v="0"/>
    <n v="0"/>
    <n v="1"/>
  </r>
  <r>
    <x v="7"/>
    <x v="1"/>
    <x v="0"/>
    <n v="90700"/>
    <x v="2"/>
    <x v="0"/>
    <n v="30"/>
    <n v="29"/>
    <n v="338270"/>
    <n v="0.1"/>
    <n v="0.1"/>
    <n v="1"/>
  </r>
  <r>
    <x v="7"/>
    <x v="1"/>
    <x v="0"/>
    <n v="90715"/>
    <x v="3"/>
    <x v="0"/>
    <n v="1948"/>
    <n v="1919"/>
    <n v="338270"/>
    <n v="5.7"/>
    <n v="5.8"/>
    <n v="1"/>
  </r>
  <r>
    <x v="7"/>
    <x v="1"/>
    <x v="0"/>
    <n v="90721"/>
    <x v="4"/>
    <x v="0"/>
    <n v="7"/>
    <n v="7"/>
    <n v="338270"/>
    <n v="0"/>
    <n v="0"/>
    <n v="1"/>
  </r>
  <r>
    <x v="7"/>
    <x v="1"/>
    <x v="0"/>
    <n v="90723"/>
    <x v="5"/>
    <x v="0"/>
    <n v="3"/>
    <n v="3"/>
    <n v="338270"/>
    <n v="0"/>
    <n v="0"/>
    <n v="1"/>
  </r>
  <r>
    <x v="7"/>
    <x v="1"/>
    <x v="1"/>
    <n v="90648"/>
    <x v="0"/>
    <x v="0"/>
    <n v="9"/>
    <n v="9"/>
    <n v="317489"/>
    <n v="0"/>
    <n v="0"/>
    <n v="1"/>
  </r>
  <r>
    <x v="7"/>
    <x v="1"/>
    <x v="1"/>
    <n v="90696"/>
    <x v="6"/>
    <x v="0"/>
    <n v="1"/>
    <n v="1"/>
    <n v="317489"/>
    <n v="0"/>
    <n v="0"/>
    <n v="1"/>
  </r>
  <r>
    <x v="7"/>
    <x v="1"/>
    <x v="1"/>
    <n v="90698"/>
    <x v="1"/>
    <x v="0"/>
    <n v="1"/>
    <n v="1"/>
    <n v="317489"/>
    <n v="0"/>
    <n v="0"/>
    <n v="1"/>
  </r>
  <r>
    <x v="7"/>
    <x v="1"/>
    <x v="1"/>
    <n v="90700"/>
    <x v="2"/>
    <x v="0"/>
    <n v="14"/>
    <n v="14"/>
    <n v="317489"/>
    <n v="0"/>
    <n v="0"/>
    <n v="1"/>
  </r>
  <r>
    <x v="7"/>
    <x v="1"/>
    <x v="1"/>
    <n v="90715"/>
    <x v="3"/>
    <x v="0"/>
    <n v="2572"/>
    <n v="2540"/>
    <n v="317489"/>
    <n v="8"/>
    <n v="8.1"/>
    <n v="1"/>
  </r>
  <r>
    <x v="7"/>
    <x v="1"/>
    <x v="1"/>
    <n v="90721"/>
    <x v="4"/>
    <x v="0"/>
    <n v="4"/>
    <n v="4"/>
    <n v="317489"/>
    <n v="0"/>
    <n v="0"/>
    <n v="1"/>
  </r>
  <r>
    <x v="7"/>
    <x v="1"/>
    <x v="1"/>
    <n v="90723"/>
    <x v="5"/>
    <x v="0"/>
    <n v="2"/>
    <n v="2"/>
    <n v="317489"/>
    <n v="0"/>
    <n v="0"/>
    <n v="1"/>
  </r>
  <r>
    <x v="7"/>
    <x v="1"/>
    <x v="2"/>
    <n v="90648"/>
    <x v="0"/>
    <x v="0"/>
    <n v="2"/>
    <n v="2"/>
    <n v="313135"/>
    <n v="0"/>
    <n v="0"/>
    <n v="1"/>
  </r>
  <r>
    <x v="7"/>
    <x v="1"/>
    <x v="2"/>
    <n v="90698"/>
    <x v="1"/>
    <x v="0"/>
    <n v="3"/>
    <n v="3"/>
    <n v="313135"/>
    <n v="0"/>
    <n v="0"/>
    <n v="1"/>
  </r>
  <r>
    <x v="7"/>
    <x v="1"/>
    <x v="2"/>
    <n v="90700"/>
    <x v="2"/>
    <x v="0"/>
    <n v="16"/>
    <n v="16"/>
    <n v="313135"/>
    <n v="0.1"/>
    <n v="0.1"/>
    <n v="1"/>
  </r>
  <r>
    <x v="7"/>
    <x v="1"/>
    <x v="2"/>
    <n v="90715"/>
    <x v="3"/>
    <x v="0"/>
    <n v="2448"/>
    <n v="2408"/>
    <n v="313135"/>
    <n v="7.7"/>
    <n v="7.8"/>
    <n v="1"/>
  </r>
  <r>
    <x v="7"/>
    <x v="1"/>
    <x v="2"/>
    <n v="90721"/>
    <x v="4"/>
    <x v="0"/>
    <n v="6"/>
    <n v="6"/>
    <n v="313135"/>
    <n v="0"/>
    <n v="0"/>
    <n v="1"/>
  </r>
  <r>
    <x v="7"/>
    <x v="1"/>
    <x v="2"/>
    <n v="90723"/>
    <x v="5"/>
    <x v="0"/>
    <n v="3"/>
    <n v="3"/>
    <n v="313135"/>
    <n v="0"/>
    <n v="0"/>
    <n v="1"/>
  </r>
  <r>
    <x v="7"/>
    <x v="0"/>
    <x v="4"/>
    <n v="90648"/>
    <x v="0"/>
    <x v="0"/>
    <n v="45"/>
    <n v="42"/>
    <n v="2882551"/>
    <n v="0"/>
    <n v="0"/>
    <n v="1.1000000000000001"/>
  </r>
  <r>
    <x v="7"/>
    <x v="0"/>
    <x v="4"/>
    <n v="90698"/>
    <x v="1"/>
    <x v="0"/>
    <n v="2"/>
    <n v="2"/>
    <n v="2882551"/>
    <n v="0"/>
    <n v="0"/>
    <n v="1"/>
  </r>
  <r>
    <x v="7"/>
    <x v="0"/>
    <x v="4"/>
    <n v="90700"/>
    <x v="2"/>
    <x v="0"/>
    <n v="171"/>
    <n v="161"/>
    <n v="2882551"/>
    <n v="0.1"/>
    <n v="0.1"/>
    <n v="1.1000000000000001"/>
  </r>
  <r>
    <x v="7"/>
    <x v="0"/>
    <x v="4"/>
    <n v="90715"/>
    <x v="3"/>
    <x v="0"/>
    <n v="38"/>
    <n v="38"/>
    <n v="2882551"/>
    <n v="0"/>
    <n v="0"/>
    <n v="1"/>
  </r>
  <r>
    <x v="7"/>
    <x v="0"/>
    <x v="4"/>
    <n v="90721"/>
    <x v="4"/>
    <x v="0"/>
    <n v="13"/>
    <n v="12"/>
    <n v="2882551"/>
    <n v="0"/>
    <n v="0"/>
    <n v="1.1000000000000001"/>
  </r>
  <r>
    <x v="7"/>
    <x v="0"/>
    <x v="4"/>
    <n v="90723"/>
    <x v="5"/>
    <x v="0"/>
    <n v="10"/>
    <n v="9"/>
    <n v="2882551"/>
    <n v="0"/>
    <n v="0"/>
    <n v="1.1000000000000001"/>
  </r>
  <r>
    <x v="7"/>
    <x v="0"/>
    <x v="5"/>
    <n v="90648"/>
    <x v="0"/>
    <x v="0"/>
    <n v="40"/>
    <n v="39"/>
    <n v="3133941"/>
    <n v="0"/>
    <n v="0"/>
    <n v="1"/>
  </r>
  <r>
    <x v="7"/>
    <x v="0"/>
    <x v="5"/>
    <n v="90698"/>
    <x v="1"/>
    <x v="0"/>
    <n v="3"/>
    <n v="3"/>
    <n v="3133941"/>
    <n v="0"/>
    <n v="0"/>
    <n v="1"/>
  </r>
  <r>
    <x v="7"/>
    <x v="0"/>
    <x v="5"/>
    <n v="90700"/>
    <x v="2"/>
    <x v="0"/>
    <n v="168"/>
    <n v="164"/>
    <n v="3133941"/>
    <n v="0.1"/>
    <n v="0.1"/>
    <n v="1"/>
  </r>
  <r>
    <x v="7"/>
    <x v="0"/>
    <x v="5"/>
    <n v="90715"/>
    <x v="3"/>
    <x v="0"/>
    <n v="1082"/>
    <n v="1065"/>
    <n v="3133941"/>
    <n v="0.3"/>
    <n v="0.3"/>
    <n v="1"/>
  </r>
  <r>
    <x v="7"/>
    <x v="0"/>
    <x v="5"/>
    <n v="90721"/>
    <x v="4"/>
    <x v="0"/>
    <n v="18"/>
    <n v="17"/>
    <n v="3133941"/>
    <n v="0"/>
    <n v="0"/>
    <n v="1.1000000000000001"/>
  </r>
  <r>
    <x v="7"/>
    <x v="0"/>
    <x v="5"/>
    <n v="90723"/>
    <x v="5"/>
    <x v="0"/>
    <n v="7"/>
    <n v="6"/>
    <n v="3133941"/>
    <n v="0"/>
    <n v="0"/>
    <n v="1.2"/>
  </r>
  <r>
    <x v="7"/>
    <x v="0"/>
    <x v="6"/>
    <n v="90648"/>
    <x v="0"/>
    <x v="0"/>
    <n v="59"/>
    <n v="56"/>
    <n v="3300998"/>
    <n v="0"/>
    <n v="0"/>
    <n v="1.1000000000000001"/>
  </r>
  <r>
    <x v="7"/>
    <x v="0"/>
    <x v="6"/>
    <n v="90698"/>
    <x v="1"/>
    <x v="0"/>
    <n v="30"/>
    <n v="30"/>
    <n v="3300998"/>
    <n v="0"/>
    <n v="0"/>
    <n v="1"/>
  </r>
  <r>
    <x v="7"/>
    <x v="0"/>
    <x v="6"/>
    <n v="90700"/>
    <x v="2"/>
    <x v="0"/>
    <n v="651"/>
    <n v="645"/>
    <n v="3300998"/>
    <n v="0.2"/>
    <n v="0.2"/>
    <n v="1"/>
  </r>
  <r>
    <x v="7"/>
    <x v="0"/>
    <x v="6"/>
    <n v="90715"/>
    <x v="3"/>
    <x v="0"/>
    <n v="24477"/>
    <n v="24094"/>
    <n v="3300998"/>
    <n v="7.3"/>
    <n v="7.4"/>
    <n v="1"/>
  </r>
  <r>
    <x v="7"/>
    <x v="0"/>
    <x v="6"/>
    <n v="90721"/>
    <x v="4"/>
    <x v="0"/>
    <n v="128"/>
    <n v="123"/>
    <n v="3300998"/>
    <n v="0"/>
    <n v="0"/>
    <n v="1"/>
  </r>
  <r>
    <x v="7"/>
    <x v="0"/>
    <x v="6"/>
    <n v="90723"/>
    <x v="5"/>
    <x v="0"/>
    <n v="12"/>
    <n v="12"/>
    <n v="3300998"/>
    <n v="0"/>
    <n v="0"/>
    <n v="1"/>
  </r>
  <r>
    <x v="7"/>
    <x v="0"/>
    <x v="3"/>
    <n v="90648"/>
    <x v="0"/>
    <x v="0"/>
    <n v="113"/>
    <n v="101"/>
    <n v="3470917"/>
    <n v="0"/>
    <n v="0"/>
    <n v="1.1000000000000001"/>
  </r>
  <r>
    <x v="7"/>
    <x v="0"/>
    <x v="3"/>
    <n v="90698"/>
    <x v="1"/>
    <x v="0"/>
    <n v="84"/>
    <n v="83"/>
    <n v="3470917"/>
    <n v="0"/>
    <n v="0"/>
    <n v="1"/>
  </r>
  <r>
    <x v="7"/>
    <x v="0"/>
    <x v="3"/>
    <n v="90700"/>
    <x v="2"/>
    <x v="0"/>
    <n v="811"/>
    <n v="795"/>
    <n v="3470917"/>
    <n v="0.2"/>
    <n v="0.2"/>
    <n v="1"/>
  </r>
  <r>
    <x v="7"/>
    <x v="0"/>
    <x v="3"/>
    <n v="90715"/>
    <x v="3"/>
    <x v="0"/>
    <n v="60640"/>
    <n v="59264"/>
    <n v="3470917"/>
    <n v="17.100000000000001"/>
    <n v="17.5"/>
    <n v="1"/>
  </r>
  <r>
    <x v="7"/>
    <x v="0"/>
    <x v="3"/>
    <n v="90721"/>
    <x v="4"/>
    <x v="0"/>
    <n v="136"/>
    <n v="134"/>
    <n v="3470917"/>
    <n v="0"/>
    <n v="0"/>
    <n v="1"/>
  </r>
  <r>
    <x v="7"/>
    <x v="0"/>
    <x v="3"/>
    <n v="90723"/>
    <x v="5"/>
    <x v="0"/>
    <n v="17"/>
    <n v="17"/>
    <n v="3470917"/>
    <n v="0"/>
    <n v="0"/>
    <n v="1"/>
  </r>
  <r>
    <x v="7"/>
    <x v="0"/>
    <x v="0"/>
    <n v="90648"/>
    <x v="0"/>
    <x v="0"/>
    <n v="132"/>
    <n v="115"/>
    <n v="3628916"/>
    <n v="0"/>
    <n v="0"/>
    <n v="1.1000000000000001"/>
  </r>
  <r>
    <x v="7"/>
    <x v="0"/>
    <x v="0"/>
    <n v="90696"/>
    <x v="6"/>
    <x v="0"/>
    <n v="1"/>
    <n v="1"/>
    <n v="3628916"/>
    <n v="0"/>
    <n v="0"/>
    <n v="1"/>
  </r>
  <r>
    <x v="7"/>
    <x v="0"/>
    <x v="0"/>
    <n v="90698"/>
    <x v="1"/>
    <x v="0"/>
    <n v="29"/>
    <n v="29"/>
    <n v="3628916"/>
    <n v="0"/>
    <n v="0"/>
    <n v="1"/>
  </r>
  <r>
    <x v="7"/>
    <x v="0"/>
    <x v="0"/>
    <n v="90700"/>
    <x v="2"/>
    <x v="0"/>
    <n v="614"/>
    <n v="598"/>
    <n v="3628916"/>
    <n v="0.2"/>
    <n v="0.2"/>
    <n v="1"/>
  </r>
  <r>
    <x v="7"/>
    <x v="0"/>
    <x v="0"/>
    <n v="90715"/>
    <x v="3"/>
    <x v="0"/>
    <n v="79587"/>
    <n v="77906"/>
    <n v="3628916"/>
    <n v="21.5"/>
    <n v="21.9"/>
    <n v="1"/>
  </r>
  <r>
    <x v="7"/>
    <x v="0"/>
    <x v="0"/>
    <n v="90721"/>
    <x v="4"/>
    <x v="0"/>
    <n v="104"/>
    <n v="101"/>
    <n v="3628916"/>
    <n v="0"/>
    <n v="0"/>
    <n v="1"/>
  </r>
  <r>
    <x v="7"/>
    <x v="0"/>
    <x v="0"/>
    <n v="90723"/>
    <x v="5"/>
    <x v="0"/>
    <n v="41"/>
    <n v="40"/>
    <n v="3628916"/>
    <n v="0"/>
    <n v="0"/>
    <n v="1"/>
  </r>
  <r>
    <x v="7"/>
    <x v="0"/>
    <x v="1"/>
    <n v="90648"/>
    <x v="0"/>
    <x v="0"/>
    <n v="137"/>
    <n v="122"/>
    <n v="3749775"/>
    <n v="0"/>
    <n v="0"/>
    <n v="1.1000000000000001"/>
  </r>
  <r>
    <x v="7"/>
    <x v="0"/>
    <x v="1"/>
    <n v="90696"/>
    <x v="6"/>
    <x v="0"/>
    <n v="5"/>
    <n v="4"/>
    <n v="3749775"/>
    <n v="0"/>
    <n v="0"/>
    <n v="1.2"/>
  </r>
  <r>
    <x v="7"/>
    <x v="0"/>
    <x v="1"/>
    <n v="90698"/>
    <x v="1"/>
    <x v="0"/>
    <n v="47"/>
    <n v="45"/>
    <n v="3749775"/>
    <n v="0"/>
    <n v="0"/>
    <n v="1"/>
  </r>
  <r>
    <x v="7"/>
    <x v="0"/>
    <x v="1"/>
    <n v="90700"/>
    <x v="2"/>
    <x v="0"/>
    <n v="320"/>
    <n v="311"/>
    <n v="3749775"/>
    <n v="0.1"/>
    <n v="0.1"/>
    <n v="1"/>
  </r>
  <r>
    <x v="7"/>
    <x v="0"/>
    <x v="1"/>
    <n v="90715"/>
    <x v="3"/>
    <x v="0"/>
    <n v="87057"/>
    <n v="85266"/>
    <n v="3749775"/>
    <n v="22.7"/>
    <n v="23.2"/>
    <n v="1"/>
  </r>
  <r>
    <x v="7"/>
    <x v="0"/>
    <x v="1"/>
    <n v="90721"/>
    <x v="4"/>
    <x v="0"/>
    <n v="108"/>
    <n v="107"/>
    <n v="3749775"/>
    <n v="0"/>
    <n v="0"/>
    <n v="1"/>
  </r>
  <r>
    <x v="7"/>
    <x v="0"/>
    <x v="1"/>
    <n v="90723"/>
    <x v="5"/>
    <x v="0"/>
    <n v="25"/>
    <n v="25"/>
    <n v="3749775"/>
    <n v="0"/>
    <n v="0"/>
    <n v="1"/>
  </r>
  <r>
    <x v="7"/>
    <x v="0"/>
    <x v="2"/>
    <n v="90648"/>
    <x v="0"/>
    <x v="0"/>
    <n v="143"/>
    <n v="124"/>
    <n v="3936902"/>
    <n v="0"/>
    <n v="0"/>
    <n v="1.2"/>
  </r>
  <r>
    <x v="7"/>
    <x v="0"/>
    <x v="2"/>
    <n v="90696"/>
    <x v="6"/>
    <x v="0"/>
    <n v="3"/>
    <n v="3"/>
    <n v="3936902"/>
    <n v="0"/>
    <n v="0"/>
    <n v="1"/>
  </r>
  <r>
    <x v="7"/>
    <x v="0"/>
    <x v="2"/>
    <n v="90698"/>
    <x v="1"/>
    <x v="0"/>
    <n v="72"/>
    <n v="71"/>
    <n v="3936902"/>
    <n v="0"/>
    <n v="0"/>
    <n v="1"/>
  </r>
  <r>
    <x v="7"/>
    <x v="0"/>
    <x v="2"/>
    <n v="90700"/>
    <x v="2"/>
    <x v="0"/>
    <n v="166"/>
    <n v="158"/>
    <n v="3936902"/>
    <n v="0"/>
    <n v="0"/>
    <n v="1.1000000000000001"/>
  </r>
  <r>
    <x v="7"/>
    <x v="0"/>
    <x v="2"/>
    <n v="90715"/>
    <x v="3"/>
    <x v="0"/>
    <n v="105627"/>
    <n v="103650"/>
    <n v="3936902"/>
    <n v="26.3"/>
    <n v="26.8"/>
    <n v="1"/>
  </r>
  <r>
    <x v="7"/>
    <x v="0"/>
    <x v="2"/>
    <n v="90721"/>
    <x v="4"/>
    <x v="0"/>
    <n v="106"/>
    <n v="105"/>
    <n v="3936902"/>
    <n v="0"/>
    <n v="0"/>
    <n v="1"/>
  </r>
  <r>
    <x v="7"/>
    <x v="0"/>
    <x v="2"/>
    <n v="90723"/>
    <x v="5"/>
    <x v="0"/>
    <n v="37"/>
    <n v="36"/>
    <n v="3936902"/>
    <n v="0"/>
    <n v="0"/>
    <n v="1"/>
  </r>
  <r>
    <x v="7"/>
    <x v="1"/>
    <x v="4"/>
    <n v="90648"/>
    <x v="0"/>
    <x v="0"/>
    <n v="28"/>
    <n v="27"/>
    <n v="2663119"/>
    <n v="0"/>
    <n v="0"/>
    <n v="1"/>
  </r>
  <r>
    <x v="7"/>
    <x v="1"/>
    <x v="4"/>
    <n v="90698"/>
    <x v="1"/>
    <x v="0"/>
    <n v="7"/>
    <n v="7"/>
    <n v="2663119"/>
    <n v="0"/>
    <n v="0"/>
    <n v="1"/>
  </r>
  <r>
    <x v="7"/>
    <x v="1"/>
    <x v="4"/>
    <n v="90700"/>
    <x v="2"/>
    <x v="0"/>
    <n v="205"/>
    <n v="190"/>
    <n v="2663119"/>
    <n v="0.1"/>
    <n v="0.1"/>
    <n v="1.1000000000000001"/>
  </r>
  <r>
    <x v="7"/>
    <x v="1"/>
    <x v="4"/>
    <n v="90715"/>
    <x v="3"/>
    <x v="0"/>
    <n v="20"/>
    <n v="20"/>
    <n v="2663119"/>
    <n v="0"/>
    <n v="0"/>
    <n v="1"/>
  </r>
  <r>
    <x v="7"/>
    <x v="1"/>
    <x v="4"/>
    <n v="90721"/>
    <x v="4"/>
    <x v="0"/>
    <n v="7"/>
    <n v="7"/>
    <n v="2663119"/>
    <n v="0"/>
    <n v="0"/>
    <n v="1"/>
  </r>
  <r>
    <x v="7"/>
    <x v="1"/>
    <x v="4"/>
    <n v="90723"/>
    <x v="5"/>
    <x v="0"/>
    <n v="9"/>
    <n v="9"/>
    <n v="2663119"/>
    <n v="0"/>
    <n v="0"/>
    <n v="1"/>
  </r>
  <r>
    <x v="7"/>
    <x v="1"/>
    <x v="5"/>
    <n v="90648"/>
    <x v="0"/>
    <x v="0"/>
    <n v="36"/>
    <n v="32"/>
    <n v="2900561"/>
    <n v="0"/>
    <n v="0"/>
    <n v="1.1000000000000001"/>
  </r>
  <r>
    <x v="7"/>
    <x v="1"/>
    <x v="5"/>
    <n v="90698"/>
    <x v="1"/>
    <x v="0"/>
    <n v="7"/>
    <n v="7"/>
    <n v="2900561"/>
    <n v="0"/>
    <n v="0"/>
    <n v="1"/>
  </r>
  <r>
    <x v="7"/>
    <x v="1"/>
    <x v="5"/>
    <n v="90700"/>
    <x v="2"/>
    <x v="0"/>
    <n v="186"/>
    <n v="180"/>
    <n v="2900561"/>
    <n v="0.1"/>
    <n v="0.1"/>
    <n v="1"/>
  </r>
  <r>
    <x v="7"/>
    <x v="1"/>
    <x v="5"/>
    <n v="90715"/>
    <x v="3"/>
    <x v="0"/>
    <n v="859"/>
    <n v="846"/>
    <n v="2900561"/>
    <n v="0.3"/>
    <n v="0.3"/>
    <n v="1"/>
  </r>
  <r>
    <x v="7"/>
    <x v="1"/>
    <x v="5"/>
    <n v="90721"/>
    <x v="4"/>
    <x v="0"/>
    <n v="20"/>
    <n v="18"/>
    <n v="2900561"/>
    <n v="0"/>
    <n v="0"/>
    <n v="1.1000000000000001"/>
  </r>
  <r>
    <x v="7"/>
    <x v="1"/>
    <x v="5"/>
    <n v="90723"/>
    <x v="5"/>
    <x v="0"/>
    <n v="10"/>
    <n v="7"/>
    <n v="2900561"/>
    <n v="0"/>
    <n v="0"/>
    <n v="1.4"/>
  </r>
  <r>
    <x v="7"/>
    <x v="1"/>
    <x v="6"/>
    <n v="90648"/>
    <x v="0"/>
    <x v="0"/>
    <n v="61"/>
    <n v="53"/>
    <n v="3071799"/>
    <n v="0"/>
    <n v="0"/>
    <n v="1.2"/>
  </r>
  <r>
    <x v="7"/>
    <x v="1"/>
    <x v="6"/>
    <n v="90698"/>
    <x v="1"/>
    <x v="0"/>
    <n v="27"/>
    <n v="27"/>
    <n v="3071799"/>
    <n v="0"/>
    <n v="0"/>
    <n v="1"/>
  </r>
  <r>
    <x v="7"/>
    <x v="1"/>
    <x v="6"/>
    <n v="90700"/>
    <x v="2"/>
    <x v="0"/>
    <n v="601"/>
    <n v="588"/>
    <n v="3071799"/>
    <n v="0.2"/>
    <n v="0.2"/>
    <n v="1"/>
  </r>
  <r>
    <x v="7"/>
    <x v="1"/>
    <x v="6"/>
    <n v="90715"/>
    <x v="3"/>
    <x v="0"/>
    <n v="19430"/>
    <n v="19130"/>
    <n v="3071799"/>
    <n v="6.2"/>
    <n v="6.3"/>
    <n v="1"/>
  </r>
  <r>
    <x v="7"/>
    <x v="1"/>
    <x v="6"/>
    <n v="90721"/>
    <x v="4"/>
    <x v="0"/>
    <n v="89"/>
    <n v="88"/>
    <n v="3071799"/>
    <n v="0"/>
    <n v="0"/>
    <n v="1"/>
  </r>
  <r>
    <x v="7"/>
    <x v="1"/>
    <x v="6"/>
    <n v="90723"/>
    <x v="5"/>
    <x v="0"/>
    <n v="28"/>
    <n v="28"/>
    <n v="3071799"/>
    <n v="0"/>
    <n v="0"/>
    <n v="1"/>
  </r>
  <r>
    <x v="7"/>
    <x v="1"/>
    <x v="3"/>
    <n v="90648"/>
    <x v="0"/>
    <x v="0"/>
    <n v="102"/>
    <n v="92"/>
    <n v="3235436"/>
    <n v="0"/>
    <n v="0"/>
    <n v="1.1000000000000001"/>
  </r>
  <r>
    <x v="7"/>
    <x v="1"/>
    <x v="3"/>
    <n v="90698"/>
    <x v="1"/>
    <x v="0"/>
    <n v="98"/>
    <n v="97"/>
    <n v="3235436"/>
    <n v="0"/>
    <n v="0"/>
    <n v="1"/>
  </r>
  <r>
    <x v="7"/>
    <x v="1"/>
    <x v="3"/>
    <n v="90700"/>
    <x v="2"/>
    <x v="0"/>
    <n v="747"/>
    <n v="724"/>
    <n v="3235436"/>
    <n v="0.2"/>
    <n v="0.2"/>
    <n v="1"/>
  </r>
  <r>
    <x v="7"/>
    <x v="1"/>
    <x v="3"/>
    <n v="90715"/>
    <x v="3"/>
    <x v="0"/>
    <n v="49084"/>
    <n v="48089"/>
    <n v="3235436"/>
    <n v="14.9"/>
    <n v="15.2"/>
    <n v="1"/>
  </r>
  <r>
    <x v="7"/>
    <x v="1"/>
    <x v="3"/>
    <n v="90721"/>
    <x v="4"/>
    <x v="0"/>
    <n v="80"/>
    <n v="77"/>
    <n v="3235436"/>
    <n v="0"/>
    <n v="0"/>
    <n v="1"/>
  </r>
  <r>
    <x v="7"/>
    <x v="1"/>
    <x v="3"/>
    <n v="90723"/>
    <x v="5"/>
    <x v="0"/>
    <n v="21"/>
    <n v="20"/>
    <n v="3235436"/>
    <n v="0"/>
    <n v="0"/>
    <n v="1"/>
  </r>
  <r>
    <x v="7"/>
    <x v="1"/>
    <x v="0"/>
    <n v="90648"/>
    <x v="0"/>
    <x v="0"/>
    <n v="83"/>
    <n v="74"/>
    <n v="3384031"/>
    <n v="0"/>
    <n v="0"/>
    <n v="1.1000000000000001"/>
  </r>
  <r>
    <x v="7"/>
    <x v="1"/>
    <x v="0"/>
    <n v="90698"/>
    <x v="1"/>
    <x v="0"/>
    <n v="23"/>
    <n v="22"/>
    <n v="3384031"/>
    <n v="0"/>
    <n v="0"/>
    <n v="1"/>
  </r>
  <r>
    <x v="7"/>
    <x v="1"/>
    <x v="0"/>
    <n v="90700"/>
    <x v="2"/>
    <x v="0"/>
    <n v="530"/>
    <n v="514"/>
    <n v="3384031"/>
    <n v="0.2"/>
    <n v="0.2"/>
    <n v="1"/>
  </r>
  <r>
    <x v="7"/>
    <x v="1"/>
    <x v="0"/>
    <n v="90715"/>
    <x v="3"/>
    <x v="0"/>
    <n v="65725"/>
    <n v="64289"/>
    <n v="3384031"/>
    <n v="19"/>
    <n v="19.399999999999999"/>
    <n v="1"/>
  </r>
  <r>
    <x v="7"/>
    <x v="1"/>
    <x v="0"/>
    <n v="90721"/>
    <x v="4"/>
    <x v="0"/>
    <n v="116"/>
    <n v="115"/>
    <n v="3384031"/>
    <n v="0"/>
    <n v="0"/>
    <n v="1"/>
  </r>
  <r>
    <x v="7"/>
    <x v="1"/>
    <x v="0"/>
    <n v="90723"/>
    <x v="5"/>
    <x v="0"/>
    <n v="24"/>
    <n v="24"/>
    <n v="3384031"/>
    <n v="0"/>
    <n v="0"/>
    <n v="1"/>
  </r>
  <r>
    <x v="7"/>
    <x v="1"/>
    <x v="1"/>
    <n v="90648"/>
    <x v="0"/>
    <x v="0"/>
    <n v="110"/>
    <n v="100"/>
    <n v="3508216"/>
    <n v="0"/>
    <n v="0"/>
    <n v="1.1000000000000001"/>
  </r>
  <r>
    <x v="7"/>
    <x v="1"/>
    <x v="1"/>
    <n v="90696"/>
    <x v="6"/>
    <x v="0"/>
    <n v="4"/>
    <n v="4"/>
    <n v="3508216"/>
    <n v="0"/>
    <n v="0"/>
    <n v="1"/>
  </r>
  <r>
    <x v="7"/>
    <x v="1"/>
    <x v="1"/>
    <n v="90698"/>
    <x v="1"/>
    <x v="0"/>
    <n v="48"/>
    <n v="46"/>
    <n v="3508216"/>
    <n v="0"/>
    <n v="0"/>
    <n v="1"/>
  </r>
  <r>
    <x v="7"/>
    <x v="1"/>
    <x v="1"/>
    <n v="90700"/>
    <x v="2"/>
    <x v="0"/>
    <n v="344"/>
    <n v="333"/>
    <n v="3508216"/>
    <n v="0.1"/>
    <n v="0.1"/>
    <n v="1"/>
  </r>
  <r>
    <x v="7"/>
    <x v="1"/>
    <x v="1"/>
    <n v="90715"/>
    <x v="3"/>
    <x v="0"/>
    <n v="72567"/>
    <n v="70987"/>
    <n v="3508216"/>
    <n v="20.2"/>
    <n v="20.7"/>
    <n v="1"/>
  </r>
  <r>
    <x v="7"/>
    <x v="1"/>
    <x v="1"/>
    <n v="90721"/>
    <x v="4"/>
    <x v="0"/>
    <n v="103"/>
    <n v="101"/>
    <n v="3508216"/>
    <n v="0"/>
    <n v="0"/>
    <n v="1"/>
  </r>
  <r>
    <x v="7"/>
    <x v="1"/>
    <x v="1"/>
    <n v="90723"/>
    <x v="5"/>
    <x v="0"/>
    <n v="39"/>
    <n v="38"/>
    <n v="3508216"/>
    <n v="0"/>
    <n v="0"/>
    <n v="1"/>
  </r>
  <r>
    <x v="7"/>
    <x v="1"/>
    <x v="2"/>
    <n v="90648"/>
    <x v="0"/>
    <x v="0"/>
    <n v="147"/>
    <n v="125"/>
    <n v="3671994"/>
    <n v="0"/>
    <n v="0"/>
    <n v="1.2"/>
  </r>
  <r>
    <x v="7"/>
    <x v="1"/>
    <x v="2"/>
    <n v="90696"/>
    <x v="6"/>
    <x v="0"/>
    <n v="3"/>
    <n v="2"/>
    <n v="3671994"/>
    <n v="0"/>
    <n v="0"/>
    <n v="1.5"/>
  </r>
  <r>
    <x v="7"/>
    <x v="1"/>
    <x v="2"/>
    <n v="90698"/>
    <x v="1"/>
    <x v="0"/>
    <n v="54"/>
    <n v="53"/>
    <n v="3671994"/>
    <n v="0"/>
    <n v="0"/>
    <n v="1"/>
  </r>
  <r>
    <x v="7"/>
    <x v="1"/>
    <x v="2"/>
    <n v="90700"/>
    <x v="2"/>
    <x v="0"/>
    <n v="108"/>
    <n v="104"/>
    <n v="3671994"/>
    <n v="0"/>
    <n v="0"/>
    <n v="1"/>
  </r>
  <r>
    <x v="7"/>
    <x v="1"/>
    <x v="2"/>
    <n v="90715"/>
    <x v="3"/>
    <x v="0"/>
    <n v="83471"/>
    <n v="81875"/>
    <n v="3671994"/>
    <n v="22.3"/>
    <n v="22.7"/>
    <n v="1"/>
  </r>
  <r>
    <x v="7"/>
    <x v="1"/>
    <x v="2"/>
    <n v="90721"/>
    <x v="4"/>
    <x v="0"/>
    <n v="76"/>
    <n v="74"/>
    <n v="3671994"/>
    <n v="0"/>
    <n v="0"/>
    <n v="1"/>
  </r>
  <r>
    <x v="7"/>
    <x v="1"/>
    <x v="2"/>
    <n v="90723"/>
    <x v="5"/>
    <x v="0"/>
    <n v="32"/>
    <n v="32"/>
    <n v="3671994"/>
    <n v="0"/>
    <n v="0"/>
    <n v="1"/>
  </r>
  <r>
    <x v="8"/>
    <x v="0"/>
    <x v="0"/>
    <n v="90648"/>
    <x v="0"/>
    <x v="0"/>
    <n v="1"/>
    <n v="1"/>
    <n v="11000"/>
    <n v="0.1"/>
    <n v="0.1"/>
    <n v="1"/>
  </r>
  <r>
    <x v="8"/>
    <x v="0"/>
    <x v="0"/>
    <n v="90700"/>
    <x v="2"/>
    <x v="0"/>
    <n v="5"/>
    <n v="5"/>
    <n v="11000"/>
    <n v="0.5"/>
    <n v="0.5"/>
    <n v="1"/>
  </r>
  <r>
    <x v="8"/>
    <x v="0"/>
    <x v="0"/>
    <n v="90715"/>
    <x v="3"/>
    <x v="0"/>
    <n v="84"/>
    <n v="84"/>
    <n v="11000"/>
    <n v="7.6"/>
    <n v="7.6"/>
    <n v="1"/>
  </r>
  <r>
    <x v="8"/>
    <x v="0"/>
    <x v="0"/>
    <n v="90723"/>
    <x v="5"/>
    <x v="0"/>
    <n v="1"/>
    <n v="1"/>
    <n v="11000"/>
    <n v="0.1"/>
    <n v="0.1"/>
    <n v="1"/>
  </r>
  <r>
    <x v="8"/>
    <x v="0"/>
    <x v="1"/>
    <n v="90700"/>
    <x v="2"/>
    <x v="0"/>
    <n v="1"/>
    <n v="1"/>
    <n v="14761"/>
    <n v="0.1"/>
    <n v="0.1"/>
    <n v="1"/>
  </r>
  <r>
    <x v="8"/>
    <x v="0"/>
    <x v="1"/>
    <n v="90715"/>
    <x v="3"/>
    <x v="0"/>
    <n v="76"/>
    <n v="76"/>
    <n v="14761"/>
    <n v="5.0999999999999996"/>
    <n v="5.0999999999999996"/>
    <n v="1"/>
  </r>
  <r>
    <x v="8"/>
    <x v="0"/>
    <x v="2"/>
    <n v="90648"/>
    <x v="0"/>
    <x v="0"/>
    <n v="5"/>
    <n v="5"/>
    <n v="11804"/>
    <n v="0.4"/>
    <n v="0.4"/>
    <n v="1"/>
  </r>
  <r>
    <x v="8"/>
    <x v="0"/>
    <x v="2"/>
    <n v="90700"/>
    <x v="2"/>
    <x v="0"/>
    <n v="2"/>
    <n v="2"/>
    <n v="11804"/>
    <n v="0.2"/>
    <n v="0.2"/>
    <n v="1"/>
  </r>
  <r>
    <x v="8"/>
    <x v="0"/>
    <x v="2"/>
    <n v="90715"/>
    <x v="3"/>
    <x v="0"/>
    <n v="183"/>
    <n v="182"/>
    <n v="11804"/>
    <n v="15.4"/>
    <n v="15.5"/>
    <n v="1"/>
  </r>
  <r>
    <x v="8"/>
    <x v="0"/>
    <x v="2"/>
    <n v="90723"/>
    <x v="5"/>
    <x v="0"/>
    <n v="1"/>
    <n v="1"/>
    <n v="11804"/>
    <n v="0.1"/>
    <n v="0.1"/>
    <n v="1"/>
  </r>
  <r>
    <x v="8"/>
    <x v="1"/>
    <x v="0"/>
    <n v="90700"/>
    <x v="2"/>
    <x v="0"/>
    <n v="2"/>
    <n v="2"/>
    <n v="8499"/>
    <n v="0.2"/>
    <n v="0.2"/>
    <n v="1"/>
  </r>
  <r>
    <x v="8"/>
    <x v="1"/>
    <x v="0"/>
    <n v="90715"/>
    <x v="3"/>
    <x v="0"/>
    <n v="67"/>
    <n v="67"/>
    <n v="8499"/>
    <n v="7.9"/>
    <n v="7.9"/>
    <n v="1"/>
  </r>
  <r>
    <x v="8"/>
    <x v="1"/>
    <x v="1"/>
    <n v="90700"/>
    <x v="2"/>
    <x v="0"/>
    <n v="1"/>
    <n v="1"/>
    <n v="11489"/>
    <n v="0.1"/>
    <n v="0.1"/>
    <n v="1"/>
  </r>
  <r>
    <x v="8"/>
    <x v="1"/>
    <x v="1"/>
    <n v="90715"/>
    <x v="3"/>
    <x v="0"/>
    <n v="56"/>
    <n v="55"/>
    <n v="11489"/>
    <n v="4.8"/>
    <n v="4.9000000000000004"/>
    <n v="1"/>
  </r>
  <r>
    <x v="8"/>
    <x v="1"/>
    <x v="1"/>
    <n v="90721"/>
    <x v="4"/>
    <x v="0"/>
    <n v="1"/>
    <n v="1"/>
    <n v="11489"/>
    <n v="0.1"/>
    <n v="0.1"/>
    <n v="1"/>
  </r>
  <r>
    <x v="8"/>
    <x v="1"/>
    <x v="2"/>
    <n v="90700"/>
    <x v="2"/>
    <x v="0"/>
    <n v="4"/>
    <n v="4"/>
    <n v="9648"/>
    <n v="0.4"/>
    <n v="0.4"/>
    <n v="1"/>
  </r>
  <r>
    <x v="8"/>
    <x v="1"/>
    <x v="2"/>
    <n v="90715"/>
    <x v="3"/>
    <x v="0"/>
    <n v="121"/>
    <n v="121"/>
    <n v="9648"/>
    <n v="12.5"/>
    <n v="12.5"/>
    <n v="1"/>
  </r>
  <r>
    <x v="8"/>
    <x v="0"/>
    <x v="3"/>
    <n v="90648"/>
    <x v="0"/>
    <x v="0"/>
    <n v="5"/>
    <n v="5"/>
    <m/>
    <m/>
    <m/>
    <n v="1"/>
  </r>
  <r>
    <x v="8"/>
    <x v="0"/>
    <x v="3"/>
    <n v="90698"/>
    <x v="1"/>
    <x v="0"/>
    <n v="2"/>
    <n v="2"/>
    <m/>
    <m/>
    <m/>
    <n v="1"/>
  </r>
  <r>
    <x v="8"/>
    <x v="0"/>
    <x v="3"/>
    <n v="90700"/>
    <x v="2"/>
    <x v="0"/>
    <n v="19"/>
    <n v="19"/>
    <m/>
    <m/>
    <m/>
    <n v="1"/>
  </r>
  <r>
    <x v="8"/>
    <x v="0"/>
    <x v="3"/>
    <n v="90715"/>
    <x v="3"/>
    <x v="0"/>
    <n v="457"/>
    <n v="454"/>
    <m/>
    <m/>
    <m/>
    <n v="1"/>
  </r>
  <r>
    <x v="8"/>
    <x v="0"/>
    <x v="3"/>
    <n v="90721"/>
    <x v="4"/>
    <x v="0"/>
    <n v="2"/>
    <n v="2"/>
    <m/>
    <m/>
    <m/>
    <n v="1"/>
  </r>
  <r>
    <x v="8"/>
    <x v="0"/>
    <x v="3"/>
    <n v="90723"/>
    <x v="5"/>
    <x v="0"/>
    <n v="2"/>
    <n v="2"/>
    <m/>
    <m/>
    <m/>
    <n v="1"/>
  </r>
  <r>
    <x v="8"/>
    <x v="0"/>
    <x v="0"/>
    <n v="90648"/>
    <x v="0"/>
    <x v="0"/>
    <n v="4"/>
    <n v="4"/>
    <n v="355080"/>
    <n v="0"/>
    <n v="0"/>
    <n v="1"/>
  </r>
  <r>
    <x v="8"/>
    <x v="0"/>
    <x v="0"/>
    <n v="90698"/>
    <x v="1"/>
    <x v="0"/>
    <n v="1"/>
    <n v="1"/>
    <n v="355080"/>
    <n v="0"/>
    <n v="0"/>
    <n v="1"/>
  </r>
  <r>
    <x v="8"/>
    <x v="0"/>
    <x v="0"/>
    <n v="90700"/>
    <x v="2"/>
    <x v="0"/>
    <n v="18"/>
    <n v="17"/>
    <n v="355080"/>
    <n v="0"/>
    <n v="0.1"/>
    <n v="1.1000000000000001"/>
  </r>
  <r>
    <x v="8"/>
    <x v="0"/>
    <x v="0"/>
    <n v="90715"/>
    <x v="3"/>
    <x v="0"/>
    <n v="397"/>
    <n v="390"/>
    <n v="355080"/>
    <n v="1.1000000000000001"/>
    <n v="1.1000000000000001"/>
    <n v="1"/>
  </r>
  <r>
    <x v="8"/>
    <x v="0"/>
    <x v="0"/>
    <n v="90723"/>
    <x v="5"/>
    <x v="0"/>
    <n v="5"/>
    <n v="4"/>
    <n v="355080"/>
    <n v="0"/>
    <n v="0"/>
    <n v="1.2"/>
  </r>
  <r>
    <x v="8"/>
    <x v="0"/>
    <x v="1"/>
    <n v="90648"/>
    <x v="0"/>
    <x v="0"/>
    <n v="8"/>
    <n v="7"/>
    <n v="390889"/>
    <n v="0"/>
    <n v="0"/>
    <n v="1.1000000000000001"/>
  </r>
  <r>
    <x v="8"/>
    <x v="0"/>
    <x v="1"/>
    <n v="90696"/>
    <x v="6"/>
    <x v="0"/>
    <n v="2"/>
    <n v="2"/>
    <n v="390889"/>
    <n v="0"/>
    <n v="0"/>
    <n v="1"/>
  </r>
  <r>
    <x v="8"/>
    <x v="0"/>
    <x v="1"/>
    <n v="90698"/>
    <x v="1"/>
    <x v="0"/>
    <n v="2"/>
    <n v="2"/>
    <n v="390889"/>
    <n v="0"/>
    <n v="0"/>
    <n v="1"/>
  </r>
  <r>
    <x v="8"/>
    <x v="0"/>
    <x v="1"/>
    <n v="90700"/>
    <x v="2"/>
    <x v="0"/>
    <n v="10"/>
    <n v="8"/>
    <n v="390889"/>
    <n v="0"/>
    <n v="0"/>
    <n v="1.2"/>
  </r>
  <r>
    <x v="8"/>
    <x v="0"/>
    <x v="1"/>
    <n v="90715"/>
    <x v="3"/>
    <x v="0"/>
    <n v="968"/>
    <n v="943"/>
    <n v="390889"/>
    <n v="2.4"/>
    <n v="2.5"/>
    <n v="1"/>
  </r>
  <r>
    <x v="8"/>
    <x v="0"/>
    <x v="1"/>
    <n v="90721"/>
    <x v="4"/>
    <x v="0"/>
    <n v="2"/>
    <n v="2"/>
    <n v="390889"/>
    <n v="0"/>
    <n v="0"/>
    <n v="1"/>
  </r>
  <r>
    <x v="8"/>
    <x v="0"/>
    <x v="1"/>
    <n v="90723"/>
    <x v="5"/>
    <x v="0"/>
    <n v="2"/>
    <n v="2"/>
    <n v="390889"/>
    <n v="0"/>
    <n v="0"/>
    <n v="1"/>
  </r>
  <r>
    <x v="8"/>
    <x v="0"/>
    <x v="2"/>
    <n v="90648"/>
    <x v="0"/>
    <x v="0"/>
    <n v="8"/>
    <n v="8"/>
    <n v="432837"/>
    <n v="0"/>
    <n v="0"/>
    <n v="1"/>
  </r>
  <r>
    <x v="8"/>
    <x v="0"/>
    <x v="2"/>
    <n v="90698"/>
    <x v="1"/>
    <x v="0"/>
    <n v="3"/>
    <n v="3"/>
    <n v="432837"/>
    <n v="0"/>
    <n v="0"/>
    <n v="1"/>
  </r>
  <r>
    <x v="8"/>
    <x v="0"/>
    <x v="2"/>
    <n v="90700"/>
    <x v="2"/>
    <x v="0"/>
    <n v="5"/>
    <n v="5"/>
    <n v="432837"/>
    <n v="0"/>
    <n v="0"/>
    <n v="1"/>
  </r>
  <r>
    <x v="8"/>
    <x v="0"/>
    <x v="2"/>
    <n v="90715"/>
    <x v="3"/>
    <x v="0"/>
    <n v="353"/>
    <n v="339"/>
    <n v="432837"/>
    <n v="0.8"/>
    <n v="0.8"/>
    <n v="1"/>
  </r>
  <r>
    <x v="8"/>
    <x v="0"/>
    <x v="2"/>
    <n v="90721"/>
    <x v="4"/>
    <x v="0"/>
    <n v="3"/>
    <n v="3"/>
    <n v="432837"/>
    <n v="0"/>
    <n v="0"/>
    <n v="1"/>
  </r>
  <r>
    <x v="8"/>
    <x v="1"/>
    <x v="3"/>
    <n v="90648"/>
    <x v="0"/>
    <x v="0"/>
    <n v="4"/>
    <n v="4"/>
    <m/>
    <m/>
    <m/>
    <n v="1"/>
  </r>
  <r>
    <x v="8"/>
    <x v="1"/>
    <x v="3"/>
    <n v="90698"/>
    <x v="1"/>
    <x v="0"/>
    <n v="1"/>
    <n v="1"/>
    <m/>
    <m/>
    <m/>
    <n v="1"/>
  </r>
  <r>
    <x v="8"/>
    <x v="1"/>
    <x v="3"/>
    <n v="90700"/>
    <x v="2"/>
    <x v="0"/>
    <n v="8"/>
    <n v="8"/>
    <m/>
    <m/>
    <m/>
    <n v="1"/>
  </r>
  <r>
    <x v="8"/>
    <x v="1"/>
    <x v="3"/>
    <n v="90715"/>
    <x v="3"/>
    <x v="0"/>
    <n v="333"/>
    <n v="330"/>
    <m/>
    <m/>
    <m/>
    <n v="1"/>
  </r>
  <r>
    <x v="8"/>
    <x v="1"/>
    <x v="0"/>
    <n v="90648"/>
    <x v="0"/>
    <x v="0"/>
    <n v="3"/>
    <n v="3"/>
    <n v="304141"/>
    <n v="0"/>
    <n v="0"/>
    <n v="1"/>
  </r>
  <r>
    <x v="8"/>
    <x v="1"/>
    <x v="0"/>
    <n v="90700"/>
    <x v="2"/>
    <x v="0"/>
    <n v="11"/>
    <n v="11"/>
    <n v="304141"/>
    <n v="0"/>
    <n v="0"/>
    <n v="1"/>
  </r>
  <r>
    <x v="8"/>
    <x v="1"/>
    <x v="0"/>
    <n v="90715"/>
    <x v="3"/>
    <x v="0"/>
    <n v="335"/>
    <n v="328"/>
    <n v="304141"/>
    <n v="1.1000000000000001"/>
    <n v="1.1000000000000001"/>
    <n v="1"/>
  </r>
  <r>
    <x v="8"/>
    <x v="1"/>
    <x v="0"/>
    <n v="90723"/>
    <x v="5"/>
    <x v="0"/>
    <n v="2"/>
    <n v="1"/>
    <n v="304141"/>
    <n v="0"/>
    <n v="0"/>
    <n v="2"/>
  </r>
  <r>
    <x v="8"/>
    <x v="1"/>
    <x v="1"/>
    <n v="90648"/>
    <x v="0"/>
    <x v="0"/>
    <n v="3"/>
    <n v="3"/>
    <n v="331689"/>
    <n v="0"/>
    <n v="0"/>
    <n v="1"/>
  </r>
  <r>
    <x v="8"/>
    <x v="1"/>
    <x v="1"/>
    <n v="90700"/>
    <x v="2"/>
    <x v="0"/>
    <n v="9"/>
    <n v="8"/>
    <n v="331689"/>
    <n v="0"/>
    <n v="0"/>
    <n v="1.1000000000000001"/>
  </r>
  <r>
    <x v="8"/>
    <x v="1"/>
    <x v="1"/>
    <n v="90715"/>
    <x v="3"/>
    <x v="0"/>
    <n v="830"/>
    <n v="812"/>
    <n v="331689"/>
    <n v="2.4"/>
    <n v="2.5"/>
    <n v="1"/>
  </r>
  <r>
    <x v="8"/>
    <x v="1"/>
    <x v="1"/>
    <n v="90723"/>
    <x v="5"/>
    <x v="0"/>
    <n v="1"/>
    <n v="1"/>
    <n v="331689"/>
    <n v="0"/>
    <n v="0"/>
    <n v="1"/>
  </r>
  <r>
    <x v="8"/>
    <x v="1"/>
    <x v="2"/>
    <n v="90648"/>
    <x v="0"/>
    <x v="0"/>
    <n v="6"/>
    <n v="5"/>
    <n v="363414"/>
    <n v="0"/>
    <n v="0"/>
    <n v="1.2"/>
  </r>
  <r>
    <x v="8"/>
    <x v="1"/>
    <x v="2"/>
    <n v="90696"/>
    <x v="6"/>
    <x v="0"/>
    <n v="1"/>
    <n v="1"/>
    <n v="363414"/>
    <n v="0"/>
    <n v="0"/>
    <n v="1"/>
  </r>
  <r>
    <x v="8"/>
    <x v="1"/>
    <x v="2"/>
    <n v="90700"/>
    <x v="2"/>
    <x v="0"/>
    <n v="4"/>
    <n v="4"/>
    <n v="363414"/>
    <n v="0"/>
    <n v="0"/>
    <n v="1"/>
  </r>
  <r>
    <x v="8"/>
    <x v="1"/>
    <x v="2"/>
    <n v="90715"/>
    <x v="3"/>
    <x v="0"/>
    <n v="312"/>
    <n v="301"/>
    <n v="363414"/>
    <n v="0.8"/>
    <n v="0.9"/>
    <n v="1"/>
  </r>
  <r>
    <x v="8"/>
    <x v="1"/>
    <x v="2"/>
    <n v="90721"/>
    <x v="4"/>
    <x v="0"/>
    <n v="2"/>
    <n v="2"/>
    <n v="363414"/>
    <n v="0"/>
    <n v="0"/>
    <n v="1"/>
  </r>
  <r>
    <x v="8"/>
    <x v="0"/>
    <x v="4"/>
    <n v="90648"/>
    <x v="0"/>
    <x v="0"/>
    <n v="3"/>
    <n v="3"/>
    <n v="625930"/>
    <n v="0"/>
    <n v="0"/>
    <n v="1"/>
  </r>
  <r>
    <x v="8"/>
    <x v="0"/>
    <x v="4"/>
    <n v="90700"/>
    <x v="2"/>
    <x v="0"/>
    <n v="22"/>
    <n v="19"/>
    <n v="625930"/>
    <n v="0"/>
    <n v="0"/>
    <n v="1.2"/>
  </r>
  <r>
    <x v="8"/>
    <x v="0"/>
    <x v="4"/>
    <n v="90715"/>
    <x v="3"/>
    <x v="0"/>
    <n v="3"/>
    <n v="3"/>
    <n v="625930"/>
    <n v="0"/>
    <n v="0"/>
    <n v="1"/>
  </r>
  <r>
    <x v="8"/>
    <x v="0"/>
    <x v="4"/>
    <n v="90721"/>
    <x v="4"/>
    <x v="0"/>
    <n v="1"/>
    <n v="1"/>
    <n v="625930"/>
    <n v="0"/>
    <n v="0"/>
    <n v="1"/>
  </r>
  <r>
    <x v="8"/>
    <x v="0"/>
    <x v="4"/>
    <n v="90723"/>
    <x v="5"/>
    <x v="0"/>
    <n v="3"/>
    <n v="3"/>
    <n v="625930"/>
    <n v="0"/>
    <n v="0"/>
    <n v="1"/>
  </r>
  <r>
    <x v="8"/>
    <x v="0"/>
    <x v="5"/>
    <n v="90648"/>
    <x v="0"/>
    <x v="0"/>
    <n v="3"/>
    <n v="3"/>
    <n v="642278"/>
    <n v="0"/>
    <n v="0"/>
    <n v="1"/>
  </r>
  <r>
    <x v="8"/>
    <x v="0"/>
    <x v="5"/>
    <n v="90698"/>
    <x v="1"/>
    <x v="0"/>
    <n v="3"/>
    <n v="3"/>
    <n v="642278"/>
    <n v="0"/>
    <n v="0"/>
    <n v="1"/>
  </r>
  <r>
    <x v="8"/>
    <x v="0"/>
    <x v="5"/>
    <n v="90700"/>
    <x v="2"/>
    <x v="0"/>
    <n v="24"/>
    <n v="23"/>
    <n v="642278"/>
    <n v="0"/>
    <n v="0"/>
    <n v="1"/>
  </r>
  <r>
    <x v="8"/>
    <x v="0"/>
    <x v="5"/>
    <n v="90715"/>
    <x v="3"/>
    <x v="0"/>
    <n v="79"/>
    <n v="76"/>
    <n v="642278"/>
    <n v="0.1"/>
    <n v="0.1"/>
    <n v="1"/>
  </r>
  <r>
    <x v="8"/>
    <x v="0"/>
    <x v="5"/>
    <n v="90721"/>
    <x v="4"/>
    <x v="0"/>
    <n v="2"/>
    <n v="2"/>
    <n v="642278"/>
    <n v="0"/>
    <n v="0"/>
    <n v="1"/>
  </r>
  <r>
    <x v="8"/>
    <x v="0"/>
    <x v="6"/>
    <n v="90648"/>
    <x v="0"/>
    <x v="0"/>
    <n v="10"/>
    <n v="8"/>
    <n v="629152"/>
    <n v="0"/>
    <n v="0"/>
    <n v="1.2"/>
  </r>
  <r>
    <x v="8"/>
    <x v="0"/>
    <x v="6"/>
    <n v="90698"/>
    <x v="1"/>
    <x v="0"/>
    <n v="9"/>
    <n v="7"/>
    <n v="629152"/>
    <n v="0"/>
    <n v="0"/>
    <n v="1.3"/>
  </r>
  <r>
    <x v="8"/>
    <x v="0"/>
    <x v="6"/>
    <n v="90700"/>
    <x v="2"/>
    <x v="0"/>
    <n v="63"/>
    <n v="55"/>
    <n v="629152"/>
    <n v="0.1"/>
    <n v="0.1"/>
    <n v="1.1000000000000001"/>
  </r>
  <r>
    <x v="8"/>
    <x v="0"/>
    <x v="6"/>
    <n v="90715"/>
    <x v="3"/>
    <x v="0"/>
    <n v="1222"/>
    <n v="1136"/>
    <n v="629152"/>
    <n v="1.8"/>
    <n v="1.9"/>
    <n v="1.1000000000000001"/>
  </r>
  <r>
    <x v="8"/>
    <x v="0"/>
    <x v="6"/>
    <n v="90721"/>
    <x v="4"/>
    <x v="0"/>
    <n v="10"/>
    <n v="9"/>
    <n v="629152"/>
    <n v="0"/>
    <n v="0"/>
    <n v="1.1000000000000001"/>
  </r>
  <r>
    <x v="8"/>
    <x v="0"/>
    <x v="6"/>
    <n v="90723"/>
    <x v="5"/>
    <x v="0"/>
    <n v="2"/>
    <n v="2"/>
    <n v="629152"/>
    <n v="0"/>
    <n v="0"/>
    <n v="1"/>
  </r>
  <r>
    <x v="8"/>
    <x v="0"/>
    <x v="3"/>
    <n v="90648"/>
    <x v="0"/>
    <x v="0"/>
    <n v="8"/>
    <n v="8"/>
    <n v="657814"/>
    <n v="0"/>
    <n v="0"/>
    <n v="1"/>
  </r>
  <r>
    <x v="8"/>
    <x v="0"/>
    <x v="3"/>
    <n v="90698"/>
    <x v="1"/>
    <x v="0"/>
    <n v="5"/>
    <n v="5"/>
    <n v="657814"/>
    <n v="0"/>
    <n v="0"/>
    <n v="1"/>
  </r>
  <r>
    <x v="8"/>
    <x v="0"/>
    <x v="3"/>
    <n v="90700"/>
    <x v="2"/>
    <x v="0"/>
    <n v="98"/>
    <n v="89"/>
    <n v="657814"/>
    <n v="0.1"/>
    <n v="0.1"/>
    <n v="1.1000000000000001"/>
  </r>
  <r>
    <x v="8"/>
    <x v="0"/>
    <x v="3"/>
    <n v="90715"/>
    <x v="3"/>
    <x v="0"/>
    <n v="2492"/>
    <n v="2425"/>
    <n v="657814"/>
    <n v="3.7"/>
    <n v="3.8"/>
    <n v="1"/>
  </r>
  <r>
    <x v="8"/>
    <x v="0"/>
    <x v="3"/>
    <n v="90721"/>
    <x v="4"/>
    <x v="0"/>
    <n v="17"/>
    <n v="16"/>
    <n v="657814"/>
    <n v="0"/>
    <n v="0"/>
    <n v="1.1000000000000001"/>
  </r>
  <r>
    <x v="8"/>
    <x v="0"/>
    <x v="3"/>
    <n v="90723"/>
    <x v="5"/>
    <x v="0"/>
    <n v="4"/>
    <n v="4"/>
    <n v="657814"/>
    <n v="0"/>
    <n v="0"/>
    <n v="1"/>
  </r>
  <r>
    <x v="8"/>
    <x v="0"/>
    <x v="0"/>
    <n v="90648"/>
    <x v="0"/>
    <x v="0"/>
    <n v="17"/>
    <n v="16"/>
    <n v="689374"/>
    <n v="0"/>
    <n v="0"/>
    <n v="1.1000000000000001"/>
  </r>
  <r>
    <x v="8"/>
    <x v="0"/>
    <x v="0"/>
    <n v="90698"/>
    <x v="1"/>
    <x v="0"/>
    <n v="3"/>
    <n v="3"/>
    <n v="689374"/>
    <n v="0"/>
    <n v="0"/>
    <n v="1"/>
  </r>
  <r>
    <x v="8"/>
    <x v="0"/>
    <x v="0"/>
    <n v="90700"/>
    <x v="2"/>
    <x v="0"/>
    <n v="54"/>
    <n v="52"/>
    <n v="689374"/>
    <n v="0.1"/>
    <n v="0.1"/>
    <n v="1"/>
  </r>
  <r>
    <x v="8"/>
    <x v="0"/>
    <x v="0"/>
    <n v="90715"/>
    <x v="3"/>
    <x v="0"/>
    <n v="3068"/>
    <n v="2996"/>
    <n v="689374"/>
    <n v="4.3"/>
    <n v="4.5"/>
    <n v="1"/>
  </r>
  <r>
    <x v="8"/>
    <x v="0"/>
    <x v="0"/>
    <n v="90721"/>
    <x v="4"/>
    <x v="0"/>
    <n v="8"/>
    <n v="8"/>
    <n v="689374"/>
    <n v="0"/>
    <n v="0"/>
    <n v="1"/>
  </r>
  <r>
    <x v="8"/>
    <x v="0"/>
    <x v="0"/>
    <n v="90723"/>
    <x v="5"/>
    <x v="0"/>
    <n v="3"/>
    <n v="3"/>
    <n v="689374"/>
    <n v="0"/>
    <n v="0"/>
    <n v="1"/>
  </r>
  <r>
    <x v="8"/>
    <x v="0"/>
    <x v="1"/>
    <n v="90648"/>
    <x v="0"/>
    <x v="0"/>
    <n v="19"/>
    <n v="17"/>
    <n v="729168"/>
    <n v="0"/>
    <n v="0"/>
    <n v="1.1000000000000001"/>
  </r>
  <r>
    <x v="8"/>
    <x v="0"/>
    <x v="1"/>
    <n v="90696"/>
    <x v="6"/>
    <x v="0"/>
    <n v="1"/>
    <n v="1"/>
    <n v="729168"/>
    <n v="0"/>
    <n v="0"/>
    <n v="1"/>
  </r>
  <r>
    <x v="8"/>
    <x v="0"/>
    <x v="1"/>
    <n v="90698"/>
    <x v="1"/>
    <x v="0"/>
    <n v="7"/>
    <n v="7"/>
    <n v="729168"/>
    <n v="0"/>
    <n v="0"/>
    <n v="1"/>
  </r>
  <r>
    <x v="8"/>
    <x v="0"/>
    <x v="1"/>
    <n v="90700"/>
    <x v="2"/>
    <x v="0"/>
    <n v="30"/>
    <n v="30"/>
    <n v="729168"/>
    <n v="0"/>
    <n v="0"/>
    <n v="1"/>
  </r>
  <r>
    <x v="8"/>
    <x v="0"/>
    <x v="1"/>
    <n v="90715"/>
    <x v="3"/>
    <x v="0"/>
    <n v="2977"/>
    <n v="2915"/>
    <n v="729168"/>
    <n v="4"/>
    <n v="4.0999999999999996"/>
    <n v="1"/>
  </r>
  <r>
    <x v="8"/>
    <x v="0"/>
    <x v="1"/>
    <n v="90721"/>
    <x v="4"/>
    <x v="0"/>
    <n v="11"/>
    <n v="10"/>
    <n v="729168"/>
    <n v="0"/>
    <n v="0"/>
    <n v="1.1000000000000001"/>
  </r>
  <r>
    <x v="8"/>
    <x v="0"/>
    <x v="1"/>
    <n v="90723"/>
    <x v="5"/>
    <x v="0"/>
    <n v="1"/>
    <n v="1"/>
    <n v="729168"/>
    <n v="0"/>
    <n v="0"/>
    <n v="1"/>
  </r>
  <r>
    <x v="8"/>
    <x v="0"/>
    <x v="2"/>
    <n v="90648"/>
    <x v="0"/>
    <x v="0"/>
    <n v="20"/>
    <n v="14"/>
    <n v="759348"/>
    <n v="0"/>
    <n v="0"/>
    <n v="1.4"/>
  </r>
  <r>
    <x v="8"/>
    <x v="0"/>
    <x v="2"/>
    <n v="90696"/>
    <x v="6"/>
    <x v="0"/>
    <n v="1"/>
    <n v="1"/>
    <n v="759348"/>
    <n v="0"/>
    <n v="0"/>
    <n v="1"/>
  </r>
  <r>
    <x v="8"/>
    <x v="0"/>
    <x v="2"/>
    <n v="90698"/>
    <x v="1"/>
    <x v="0"/>
    <n v="10"/>
    <n v="10"/>
    <n v="759348"/>
    <n v="0"/>
    <n v="0"/>
    <n v="1"/>
  </r>
  <r>
    <x v="8"/>
    <x v="0"/>
    <x v="2"/>
    <n v="90700"/>
    <x v="2"/>
    <x v="0"/>
    <n v="29"/>
    <n v="27"/>
    <n v="759348"/>
    <n v="0"/>
    <n v="0"/>
    <n v="1.1000000000000001"/>
  </r>
  <r>
    <x v="8"/>
    <x v="0"/>
    <x v="2"/>
    <n v="90715"/>
    <x v="3"/>
    <x v="0"/>
    <n v="7284"/>
    <n v="7145"/>
    <n v="759348"/>
    <n v="9.4"/>
    <n v="9.6"/>
    <n v="1"/>
  </r>
  <r>
    <x v="8"/>
    <x v="0"/>
    <x v="2"/>
    <n v="90721"/>
    <x v="4"/>
    <x v="0"/>
    <n v="19"/>
    <n v="18"/>
    <n v="759348"/>
    <n v="0"/>
    <n v="0"/>
    <n v="1.1000000000000001"/>
  </r>
  <r>
    <x v="8"/>
    <x v="0"/>
    <x v="2"/>
    <n v="90723"/>
    <x v="5"/>
    <x v="0"/>
    <n v="6"/>
    <n v="6"/>
    <n v="759348"/>
    <n v="0"/>
    <n v="0"/>
    <n v="1"/>
  </r>
  <r>
    <x v="8"/>
    <x v="1"/>
    <x v="4"/>
    <n v="90648"/>
    <x v="0"/>
    <x v="0"/>
    <n v="4"/>
    <n v="4"/>
    <n v="550328"/>
    <n v="0"/>
    <n v="0"/>
    <n v="1"/>
  </r>
  <r>
    <x v="8"/>
    <x v="1"/>
    <x v="4"/>
    <n v="90698"/>
    <x v="1"/>
    <x v="0"/>
    <n v="2"/>
    <n v="2"/>
    <n v="550328"/>
    <n v="0"/>
    <n v="0"/>
    <n v="1"/>
  </r>
  <r>
    <x v="8"/>
    <x v="1"/>
    <x v="4"/>
    <n v="90700"/>
    <x v="2"/>
    <x v="0"/>
    <n v="32"/>
    <n v="31"/>
    <n v="550328"/>
    <n v="0.1"/>
    <n v="0.1"/>
    <n v="1"/>
  </r>
  <r>
    <x v="8"/>
    <x v="1"/>
    <x v="4"/>
    <n v="90715"/>
    <x v="3"/>
    <x v="0"/>
    <n v="3"/>
    <n v="3"/>
    <n v="550328"/>
    <n v="0"/>
    <n v="0"/>
    <n v="1"/>
  </r>
  <r>
    <x v="8"/>
    <x v="1"/>
    <x v="4"/>
    <n v="90721"/>
    <x v="4"/>
    <x v="0"/>
    <n v="5"/>
    <n v="5"/>
    <n v="550328"/>
    <n v="0"/>
    <n v="0"/>
    <n v="1"/>
  </r>
  <r>
    <x v="8"/>
    <x v="1"/>
    <x v="5"/>
    <n v="90648"/>
    <x v="0"/>
    <x v="0"/>
    <n v="11"/>
    <n v="10"/>
    <n v="572731"/>
    <n v="0"/>
    <n v="0"/>
    <n v="1.1000000000000001"/>
  </r>
  <r>
    <x v="8"/>
    <x v="1"/>
    <x v="5"/>
    <n v="90698"/>
    <x v="1"/>
    <x v="0"/>
    <n v="1"/>
    <n v="1"/>
    <n v="572731"/>
    <n v="0"/>
    <n v="0"/>
    <n v="1"/>
  </r>
  <r>
    <x v="8"/>
    <x v="1"/>
    <x v="5"/>
    <n v="90700"/>
    <x v="2"/>
    <x v="0"/>
    <n v="34"/>
    <n v="33"/>
    <n v="572731"/>
    <n v="0.1"/>
    <n v="0.1"/>
    <n v="1"/>
  </r>
  <r>
    <x v="8"/>
    <x v="1"/>
    <x v="5"/>
    <n v="90715"/>
    <x v="3"/>
    <x v="0"/>
    <n v="79"/>
    <n v="79"/>
    <n v="572731"/>
    <n v="0.1"/>
    <n v="0.1"/>
    <n v="1"/>
  </r>
  <r>
    <x v="8"/>
    <x v="1"/>
    <x v="5"/>
    <n v="90721"/>
    <x v="4"/>
    <x v="0"/>
    <n v="5"/>
    <n v="5"/>
    <n v="572731"/>
    <n v="0"/>
    <n v="0"/>
    <n v="1"/>
  </r>
  <r>
    <x v="8"/>
    <x v="1"/>
    <x v="5"/>
    <n v="90723"/>
    <x v="5"/>
    <x v="0"/>
    <n v="3"/>
    <n v="3"/>
    <n v="572731"/>
    <n v="0"/>
    <n v="0"/>
    <n v="1"/>
  </r>
  <r>
    <x v="8"/>
    <x v="1"/>
    <x v="6"/>
    <n v="90648"/>
    <x v="0"/>
    <x v="0"/>
    <n v="12"/>
    <n v="8"/>
    <n v="566529"/>
    <n v="0"/>
    <n v="0"/>
    <n v="1.5"/>
  </r>
  <r>
    <x v="8"/>
    <x v="1"/>
    <x v="6"/>
    <n v="90700"/>
    <x v="2"/>
    <x v="0"/>
    <n v="70"/>
    <n v="62"/>
    <n v="566529"/>
    <n v="0.1"/>
    <n v="0.1"/>
    <n v="1.1000000000000001"/>
  </r>
  <r>
    <x v="8"/>
    <x v="1"/>
    <x v="6"/>
    <n v="90715"/>
    <x v="3"/>
    <x v="0"/>
    <n v="1087"/>
    <n v="1013"/>
    <n v="566529"/>
    <n v="1.8"/>
    <n v="1.9"/>
    <n v="1.1000000000000001"/>
  </r>
  <r>
    <x v="8"/>
    <x v="1"/>
    <x v="6"/>
    <n v="90721"/>
    <x v="4"/>
    <x v="0"/>
    <n v="7"/>
    <n v="7"/>
    <n v="566529"/>
    <n v="0"/>
    <n v="0"/>
    <n v="1"/>
  </r>
  <r>
    <x v="8"/>
    <x v="1"/>
    <x v="6"/>
    <n v="90723"/>
    <x v="5"/>
    <x v="0"/>
    <n v="3"/>
    <n v="3"/>
    <n v="566529"/>
    <n v="0"/>
    <n v="0"/>
    <n v="1"/>
  </r>
  <r>
    <x v="8"/>
    <x v="1"/>
    <x v="3"/>
    <n v="90648"/>
    <x v="0"/>
    <x v="0"/>
    <n v="9"/>
    <n v="9"/>
    <n v="596943"/>
    <n v="0"/>
    <n v="0"/>
    <n v="1"/>
  </r>
  <r>
    <x v="8"/>
    <x v="1"/>
    <x v="3"/>
    <n v="90698"/>
    <x v="1"/>
    <x v="0"/>
    <n v="4"/>
    <n v="4"/>
    <n v="596943"/>
    <n v="0"/>
    <n v="0"/>
    <n v="1"/>
  </r>
  <r>
    <x v="8"/>
    <x v="1"/>
    <x v="3"/>
    <n v="90700"/>
    <x v="2"/>
    <x v="0"/>
    <n v="67"/>
    <n v="64"/>
    <n v="596943"/>
    <n v="0.1"/>
    <n v="0.1"/>
    <n v="1"/>
  </r>
  <r>
    <x v="8"/>
    <x v="1"/>
    <x v="3"/>
    <n v="90715"/>
    <x v="3"/>
    <x v="0"/>
    <n v="2278"/>
    <n v="2210"/>
    <n v="596943"/>
    <n v="3.7"/>
    <n v="3.8"/>
    <n v="1"/>
  </r>
  <r>
    <x v="8"/>
    <x v="1"/>
    <x v="3"/>
    <n v="90721"/>
    <x v="4"/>
    <x v="0"/>
    <n v="7"/>
    <n v="7"/>
    <n v="596943"/>
    <n v="0"/>
    <n v="0"/>
    <n v="1"/>
  </r>
  <r>
    <x v="8"/>
    <x v="1"/>
    <x v="3"/>
    <n v="90723"/>
    <x v="5"/>
    <x v="0"/>
    <n v="2"/>
    <n v="2"/>
    <n v="596943"/>
    <n v="0"/>
    <n v="0"/>
    <n v="1"/>
  </r>
  <r>
    <x v="8"/>
    <x v="1"/>
    <x v="0"/>
    <n v="90648"/>
    <x v="0"/>
    <x v="0"/>
    <n v="13"/>
    <n v="13"/>
    <n v="630964"/>
    <n v="0"/>
    <n v="0"/>
    <n v="1"/>
  </r>
  <r>
    <x v="8"/>
    <x v="1"/>
    <x v="0"/>
    <n v="90696"/>
    <x v="6"/>
    <x v="0"/>
    <n v="1"/>
    <n v="1"/>
    <n v="630964"/>
    <n v="0"/>
    <n v="0"/>
    <n v="1"/>
  </r>
  <r>
    <x v="8"/>
    <x v="1"/>
    <x v="0"/>
    <n v="90698"/>
    <x v="1"/>
    <x v="0"/>
    <n v="2"/>
    <n v="2"/>
    <n v="630964"/>
    <n v="0"/>
    <n v="0"/>
    <n v="1"/>
  </r>
  <r>
    <x v="8"/>
    <x v="1"/>
    <x v="0"/>
    <n v="90700"/>
    <x v="2"/>
    <x v="0"/>
    <n v="60"/>
    <n v="58"/>
    <n v="630964"/>
    <n v="0.1"/>
    <n v="0.1"/>
    <n v="1"/>
  </r>
  <r>
    <x v="8"/>
    <x v="1"/>
    <x v="0"/>
    <n v="90715"/>
    <x v="3"/>
    <x v="0"/>
    <n v="2968"/>
    <n v="2898"/>
    <n v="630964"/>
    <n v="4.5999999999999996"/>
    <n v="4.7"/>
    <n v="1"/>
  </r>
  <r>
    <x v="8"/>
    <x v="1"/>
    <x v="0"/>
    <n v="90721"/>
    <x v="4"/>
    <x v="0"/>
    <n v="13"/>
    <n v="13"/>
    <n v="630964"/>
    <n v="0"/>
    <n v="0"/>
    <n v="1"/>
  </r>
  <r>
    <x v="8"/>
    <x v="1"/>
    <x v="0"/>
    <n v="90723"/>
    <x v="5"/>
    <x v="0"/>
    <n v="3"/>
    <n v="3"/>
    <n v="630964"/>
    <n v="0"/>
    <n v="0"/>
    <n v="1"/>
  </r>
  <r>
    <x v="8"/>
    <x v="1"/>
    <x v="1"/>
    <n v="90648"/>
    <x v="0"/>
    <x v="0"/>
    <n v="36"/>
    <n v="25"/>
    <n v="672205"/>
    <n v="0"/>
    <n v="0.1"/>
    <n v="1.4"/>
  </r>
  <r>
    <x v="8"/>
    <x v="1"/>
    <x v="1"/>
    <n v="90698"/>
    <x v="1"/>
    <x v="0"/>
    <n v="6"/>
    <n v="6"/>
    <n v="672205"/>
    <n v="0"/>
    <n v="0"/>
    <n v="1"/>
  </r>
  <r>
    <x v="8"/>
    <x v="1"/>
    <x v="1"/>
    <n v="90700"/>
    <x v="2"/>
    <x v="0"/>
    <n v="41"/>
    <n v="37"/>
    <n v="672205"/>
    <n v="0.1"/>
    <n v="0.1"/>
    <n v="1.1000000000000001"/>
  </r>
  <r>
    <x v="8"/>
    <x v="1"/>
    <x v="1"/>
    <n v="90715"/>
    <x v="3"/>
    <x v="0"/>
    <n v="3075"/>
    <n v="2998"/>
    <n v="672205"/>
    <n v="4.5"/>
    <n v="4.5999999999999996"/>
    <n v="1"/>
  </r>
  <r>
    <x v="8"/>
    <x v="1"/>
    <x v="1"/>
    <n v="90721"/>
    <x v="4"/>
    <x v="0"/>
    <n v="5"/>
    <n v="5"/>
    <n v="672205"/>
    <n v="0"/>
    <n v="0"/>
    <n v="1"/>
  </r>
  <r>
    <x v="8"/>
    <x v="1"/>
    <x v="1"/>
    <n v="90723"/>
    <x v="5"/>
    <x v="0"/>
    <n v="5"/>
    <n v="5"/>
    <n v="672205"/>
    <n v="0"/>
    <n v="0"/>
    <n v="1"/>
  </r>
  <r>
    <x v="8"/>
    <x v="1"/>
    <x v="2"/>
    <n v="90648"/>
    <x v="0"/>
    <x v="0"/>
    <n v="39"/>
    <n v="34"/>
    <n v="700063"/>
    <n v="0"/>
    <n v="0.1"/>
    <n v="1.1000000000000001"/>
  </r>
  <r>
    <x v="8"/>
    <x v="1"/>
    <x v="2"/>
    <n v="90698"/>
    <x v="1"/>
    <x v="0"/>
    <n v="9"/>
    <n v="9"/>
    <n v="700063"/>
    <n v="0"/>
    <n v="0"/>
    <n v="1"/>
  </r>
  <r>
    <x v="8"/>
    <x v="1"/>
    <x v="2"/>
    <n v="90700"/>
    <x v="2"/>
    <x v="0"/>
    <n v="22"/>
    <n v="20"/>
    <n v="700063"/>
    <n v="0"/>
    <n v="0"/>
    <n v="1.1000000000000001"/>
  </r>
  <r>
    <x v="8"/>
    <x v="1"/>
    <x v="2"/>
    <n v="90715"/>
    <x v="3"/>
    <x v="0"/>
    <n v="6053"/>
    <n v="5951"/>
    <n v="700063"/>
    <n v="8.5"/>
    <n v="8.6"/>
    <n v="1"/>
  </r>
  <r>
    <x v="8"/>
    <x v="1"/>
    <x v="2"/>
    <n v="90721"/>
    <x v="4"/>
    <x v="0"/>
    <n v="27"/>
    <n v="27"/>
    <n v="700063"/>
    <n v="0"/>
    <n v="0"/>
    <n v="1"/>
  </r>
  <r>
    <x v="8"/>
    <x v="1"/>
    <x v="2"/>
    <n v="90723"/>
    <x v="5"/>
    <x v="0"/>
    <n v="5"/>
    <n v="5"/>
    <n v="700063"/>
    <n v="0"/>
    <n v="0"/>
    <n v="1"/>
  </r>
  <r>
    <x v="9"/>
    <x v="0"/>
    <x v="0"/>
    <n v="90700"/>
    <x v="2"/>
    <x v="0"/>
    <n v="2"/>
    <n v="2"/>
    <n v="13713"/>
    <n v="0.1"/>
    <n v="0.1"/>
    <n v="1"/>
  </r>
  <r>
    <x v="9"/>
    <x v="0"/>
    <x v="0"/>
    <n v="90715"/>
    <x v="3"/>
    <x v="0"/>
    <n v="73"/>
    <n v="73"/>
    <n v="13713"/>
    <n v="5.3"/>
    <n v="5.3"/>
    <n v="1"/>
  </r>
  <r>
    <x v="9"/>
    <x v="0"/>
    <x v="0"/>
    <n v="90721"/>
    <x v="4"/>
    <x v="0"/>
    <n v="1"/>
    <n v="1"/>
    <n v="13713"/>
    <n v="0.1"/>
    <n v="0.1"/>
    <n v="1"/>
  </r>
  <r>
    <x v="9"/>
    <x v="0"/>
    <x v="0"/>
    <n v="90723"/>
    <x v="5"/>
    <x v="0"/>
    <n v="1"/>
    <n v="1"/>
    <n v="13713"/>
    <n v="0.1"/>
    <n v="0.1"/>
    <n v="1"/>
  </r>
  <r>
    <x v="9"/>
    <x v="0"/>
    <x v="1"/>
    <n v="90715"/>
    <x v="3"/>
    <x v="0"/>
    <n v="31"/>
    <n v="31"/>
    <n v="16811"/>
    <n v="1.8"/>
    <n v="1.8"/>
    <n v="1"/>
  </r>
  <r>
    <x v="9"/>
    <x v="0"/>
    <x v="2"/>
    <n v="90648"/>
    <x v="0"/>
    <x v="0"/>
    <n v="2"/>
    <n v="2"/>
    <n v="10950"/>
    <n v="0.2"/>
    <n v="0.2"/>
    <n v="1"/>
  </r>
  <r>
    <x v="9"/>
    <x v="0"/>
    <x v="2"/>
    <n v="90700"/>
    <x v="2"/>
    <x v="0"/>
    <n v="1"/>
    <n v="1"/>
    <n v="10950"/>
    <n v="0.1"/>
    <n v="0.1"/>
    <n v="1"/>
  </r>
  <r>
    <x v="9"/>
    <x v="0"/>
    <x v="2"/>
    <n v="90715"/>
    <x v="3"/>
    <x v="0"/>
    <n v="105"/>
    <n v="105"/>
    <n v="10950"/>
    <n v="9.6"/>
    <n v="9.6"/>
    <n v="1"/>
  </r>
  <r>
    <x v="9"/>
    <x v="1"/>
    <x v="0"/>
    <n v="90648"/>
    <x v="0"/>
    <x v="0"/>
    <n v="2"/>
    <n v="2"/>
    <n v="8079"/>
    <n v="0.2"/>
    <n v="0.2"/>
    <n v="1"/>
  </r>
  <r>
    <x v="9"/>
    <x v="1"/>
    <x v="0"/>
    <n v="90700"/>
    <x v="2"/>
    <x v="0"/>
    <n v="1"/>
    <n v="1"/>
    <n v="8079"/>
    <n v="0.1"/>
    <n v="0.1"/>
    <n v="1"/>
  </r>
  <r>
    <x v="9"/>
    <x v="1"/>
    <x v="0"/>
    <n v="90715"/>
    <x v="3"/>
    <x v="0"/>
    <n v="35"/>
    <n v="35"/>
    <n v="8079"/>
    <n v="4.3"/>
    <n v="4.3"/>
    <n v="1"/>
  </r>
  <r>
    <x v="9"/>
    <x v="1"/>
    <x v="1"/>
    <n v="90715"/>
    <x v="3"/>
    <x v="0"/>
    <n v="24"/>
    <n v="24"/>
    <n v="10277"/>
    <n v="2.2999999999999998"/>
    <n v="2.2999999999999998"/>
    <n v="1"/>
  </r>
  <r>
    <x v="9"/>
    <x v="1"/>
    <x v="1"/>
    <n v="90721"/>
    <x v="4"/>
    <x v="0"/>
    <n v="3"/>
    <n v="3"/>
    <n v="10277"/>
    <n v="0.3"/>
    <n v="0.3"/>
    <n v="1"/>
  </r>
  <r>
    <x v="9"/>
    <x v="1"/>
    <x v="2"/>
    <n v="90700"/>
    <x v="2"/>
    <x v="0"/>
    <n v="1"/>
    <n v="1"/>
    <n v="7163"/>
    <n v="0.1"/>
    <n v="0.1"/>
    <n v="1"/>
  </r>
  <r>
    <x v="9"/>
    <x v="1"/>
    <x v="2"/>
    <n v="90715"/>
    <x v="3"/>
    <x v="0"/>
    <n v="55"/>
    <n v="55"/>
    <n v="7163"/>
    <n v="7.7"/>
    <n v="7.7"/>
    <n v="1"/>
  </r>
  <r>
    <x v="9"/>
    <x v="0"/>
    <x v="3"/>
    <n v="90648"/>
    <x v="0"/>
    <x v="0"/>
    <n v="2"/>
    <n v="2"/>
    <m/>
    <m/>
    <m/>
    <n v="1"/>
  </r>
  <r>
    <x v="9"/>
    <x v="0"/>
    <x v="3"/>
    <n v="90698"/>
    <x v="1"/>
    <x v="0"/>
    <n v="2"/>
    <n v="2"/>
    <m/>
    <m/>
    <m/>
    <n v="1"/>
  </r>
  <r>
    <x v="9"/>
    <x v="0"/>
    <x v="3"/>
    <n v="90700"/>
    <x v="2"/>
    <x v="0"/>
    <n v="7"/>
    <n v="6"/>
    <m/>
    <m/>
    <m/>
    <n v="1.2"/>
  </r>
  <r>
    <x v="9"/>
    <x v="0"/>
    <x v="3"/>
    <n v="90715"/>
    <x v="3"/>
    <x v="0"/>
    <n v="201"/>
    <n v="199"/>
    <m/>
    <m/>
    <m/>
    <n v="1"/>
  </r>
  <r>
    <x v="9"/>
    <x v="0"/>
    <x v="0"/>
    <n v="90648"/>
    <x v="0"/>
    <x v="0"/>
    <n v="6"/>
    <n v="6"/>
    <n v="270032"/>
    <n v="0"/>
    <n v="0"/>
    <n v="1"/>
  </r>
  <r>
    <x v="9"/>
    <x v="0"/>
    <x v="0"/>
    <n v="90700"/>
    <x v="2"/>
    <x v="0"/>
    <n v="5"/>
    <n v="5"/>
    <n v="270032"/>
    <n v="0"/>
    <n v="0"/>
    <n v="1"/>
  </r>
  <r>
    <x v="9"/>
    <x v="0"/>
    <x v="0"/>
    <n v="90715"/>
    <x v="3"/>
    <x v="0"/>
    <n v="181"/>
    <n v="177"/>
    <n v="270032"/>
    <n v="0.7"/>
    <n v="0.7"/>
    <n v="1"/>
  </r>
  <r>
    <x v="9"/>
    <x v="0"/>
    <x v="0"/>
    <n v="90721"/>
    <x v="4"/>
    <x v="0"/>
    <n v="1"/>
    <n v="1"/>
    <n v="270032"/>
    <n v="0"/>
    <n v="0"/>
    <n v="1"/>
  </r>
  <r>
    <x v="9"/>
    <x v="0"/>
    <x v="0"/>
    <n v="90723"/>
    <x v="5"/>
    <x v="0"/>
    <n v="1"/>
    <n v="1"/>
    <n v="270032"/>
    <n v="0"/>
    <n v="0"/>
    <n v="1"/>
  </r>
  <r>
    <x v="9"/>
    <x v="0"/>
    <x v="1"/>
    <n v="90648"/>
    <x v="0"/>
    <x v="0"/>
    <n v="6"/>
    <n v="6"/>
    <n v="297995"/>
    <n v="0"/>
    <n v="0"/>
    <n v="1"/>
  </r>
  <r>
    <x v="9"/>
    <x v="0"/>
    <x v="1"/>
    <n v="90698"/>
    <x v="1"/>
    <x v="0"/>
    <n v="2"/>
    <n v="2"/>
    <n v="297995"/>
    <n v="0"/>
    <n v="0"/>
    <n v="1"/>
  </r>
  <r>
    <x v="9"/>
    <x v="0"/>
    <x v="1"/>
    <n v="90700"/>
    <x v="2"/>
    <x v="0"/>
    <n v="7"/>
    <n v="6"/>
    <n v="297995"/>
    <n v="0"/>
    <n v="0"/>
    <n v="1.2"/>
  </r>
  <r>
    <x v="9"/>
    <x v="0"/>
    <x v="1"/>
    <n v="90715"/>
    <x v="3"/>
    <x v="0"/>
    <n v="406"/>
    <n v="398"/>
    <n v="297995"/>
    <n v="1.3"/>
    <n v="1.4"/>
    <n v="1"/>
  </r>
  <r>
    <x v="9"/>
    <x v="0"/>
    <x v="2"/>
    <n v="90648"/>
    <x v="0"/>
    <x v="0"/>
    <n v="4"/>
    <n v="4"/>
    <n v="331711"/>
    <n v="0"/>
    <n v="0"/>
    <n v="1"/>
  </r>
  <r>
    <x v="9"/>
    <x v="0"/>
    <x v="2"/>
    <n v="90700"/>
    <x v="2"/>
    <x v="0"/>
    <n v="11"/>
    <n v="10"/>
    <n v="331711"/>
    <n v="0"/>
    <n v="0"/>
    <n v="1.1000000000000001"/>
  </r>
  <r>
    <x v="9"/>
    <x v="0"/>
    <x v="2"/>
    <n v="90715"/>
    <x v="3"/>
    <x v="0"/>
    <n v="160"/>
    <n v="154"/>
    <n v="331711"/>
    <n v="0.5"/>
    <n v="0.5"/>
    <n v="1"/>
  </r>
  <r>
    <x v="9"/>
    <x v="1"/>
    <x v="3"/>
    <n v="90648"/>
    <x v="0"/>
    <x v="0"/>
    <n v="3"/>
    <n v="3"/>
    <m/>
    <m/>
    <m/>
    <n v="1"/>
  </r>
  <r>
    <x v="9"/>
    <x v="1"/>
    <x v="3"/>
    <n v="90698"/>
    <x v="1"/>
    <x v="0"/>
    <n v="2"/>
    <n v="2"/>
    <m/>
    <m/>
    <m/>
    <n v="1"/>
  </r>
  <r>
    <x v="9"/>
    <x v="1"/>
    <x v="3"/>
    <n v="90700"/>
    <x v="2"/>
    <x v="0"/>
    <n v="3"/>
    <n v="3"/>
    <m/>
    <m/>
    <m/>
    <n v="1"/>
  </r>
  <r>
    <x v="9"/>
    <x v="1"/>
    <x v="3"/>
    <n v="90715"/>
    <x v="3"/>
    <x v="0"/>
    <n v="146"/>
    <n v="146"/>
    <m/>
    <m/>
    <m/>
    <n v="1"/>
  </r>
  <r>
    <x v="9"/>
    <x v="1"/>
    <x v="3"/>
    <n v="90723"/>
    <x v="5"/>
    <x v="0"/>
    <n v="1"/>
    <n v="1"/>
    <m/>
    <m/>
    <m/>
    <n v="1"/>
  </r>
  <r>
    <x v="9"/>
    <x v="1"/>
    <x v="0"/>
    <n v="90648"/>
    <x v="0"/>
    <x v="0"/>
    <n v="7"/>
    <n v="7"/>
    <n v="184194"/>
    <n v="0"/>
    <n v="0"/>
    <n v="1"/>
  </r>
  <r>
    <x v="9"/>
    <x v="1"/>
    <x v="0"/>
    <n v="90700"/>
    <x v="2"/>
    <x v="0"/>
    <n v="6"/>
    <n v="6"/>
    <n v="184194"/>
    <n v="0"/>
    <n v="0"/>
    <n v="1"/>
  </r>
  <r>
    <x v="9"/>
    <x v="1"/>
    <x v="0"/>
    <n v="90715"/>
    <x v="3"/>
    <x v="0"/>
    <n v="103"/>
    <n v="102"/>
    <n v="184194"/>
    <n v="0.6"/>
    <n v="0.6"/>
    <n v="1"/>
  </r>
  <r>
    <x v="9"/>
    <x v="1"/>
    <x v="0"/>
    <n v="90721"/>
    <x v="4"/>
    <x v="0"/>
    <n v="1"/>
    <n v="1"/>
    <n v="184194"/>
    <n v="0"/>
    <n v="0"/>
    <n v="1"/>
  </r>
  <r>
    <x v="9"/>
    <x v="1"/>
    <x v="1"/>
    <n v="90648"/>
    <x v="0"/>
    <x v="0"/>
    <n v="3"/>
    <n v="3"/>
    <n v="203096"/>
    <n v="0"/>
    <n v="0"/>
    <n v="1"/>
  </r>
  <r>
    <x v="9"/>
    <x v="1"/>
    <x v="1"/>
    <n v="90696"/>
    <x v="6"/>
    <x v="0"/>
    <n v="1"/>
    <n v="1"/>
    <n v="203096"/>
    <n v="0"/>
    <n v="0"/>
    <n v="1"/>
  </r>
  <r>
    <x v="9"/>
    <x v="1"/>
    <x v="1"/>
    <n v="90700"/>
    <x v="2"/>
    <x v="0"/>
    <n v="2"/>
    <n v="2"/>
    <n v="203096"/>
    <n v="0"/>
    <n v="0"/>
    <n v="1"/>
  </r>
  <r>
    <x v="9"/>
    <x v="1"/>
    <x v="1"/>
    <n v="90715"/>
    <x v="3"/>
    <x v="0"/>
    <n v="311"/>
    <n v="307"/>
    <n v="203096"/>
    <n v="1.5"/>
    <n v="1.5"/>
    <n v="1"/>
  </r>
  <r>
    <x v="9"/>
    <x v="1"/>
    <x v="1"/>
    <n v="90723"/>
    <x v="5"/>
    <x v="0"/>
    <n v="2"/>
    <n v="2"/>
    <n v="203096"/>
    <n v="0"/>
    <n v="0"/>
    <n v="1"/>
  </r>
  <r>
    <x v="9"/>
    <x v="1"/>
    <x v="2"/>
    <n v="90648"/>
    <x v="0"/>
    <x v="0"/>
    <n v="3"/>
    <n v="3"/>
    <n v="225899"/>
    <n v="0"/>
    <n v="0"/>
    <n v="1"/>
  </r>
  <r>
    <x v="9"/>
    <x v="1"/>
    <x v="2"/>
    <n v="90698"/>
    <x v="1"/>
    <x v="0"/>
    <n v="2"/>
    <n v="2"/>
    <n v="225899"/>
    <n v="0"/>
    <n v="0"/>
    <n v="1"/>
  </r>
  <r>
    <x v="9"/>
    <x v="1"/>
    <x v="2"/>
    <n v="90700"/>
    <x v="2"/>
    <x v="0"/>
    <n v="7"/>
    <n v="7"/>
    <n v="225899"/>
    <n v="0"/>
    <n v="0"/>
    <n v="1"/>
  </r>
  <r>
    <x v="9"/>
    <x v="1"/>
    <x v="2"/>
    <n v="90715"/>
    <x v="3"/>
    <x v="0"/>
    <n v="123"/>
    <n v="118"/>
    <n v="225899"/>
    <n v="0.5"/>
    <n v="0.5"/>
    <n v="1"/>
  </r>
  <r>
    <x v="9"/>
    <x v="1"/>
    <x v="2"/>
    <n v="90721"/>
    <x v="4"/>
    <x v="0"/>
    <n v="1"/>
    <n v="1"/>
    <n v="225899"/>
    <n v="0"/>
    <n v="0"/>
    <n v="1"/>
  </r>
  <r>
    <x v="9"/>
    <x v="1"/>
    <x v="2"/>
    <n v="90723"/>
    <x v="5"/>
    <x v="0"/>
    <n v="2"/>
    <n v="2"/>
    <n v="225899"/>
    <n v="0"/>
    <n v="0"/>
    <n v="1"/>
  </r>
  <r>
    <x v="9"/>
    <x v="0"/>
    <x v="4"/>
    <n v="90648"/>
    <x v="0"/>
    <x v="0"/>
    <n v="1"/>
    <n v="1"/>
    <n v="689171"/>
    <n v="0"/>
    <n v="0"/>
    <n v="1"/>
  </r>
  <r>
    <x v="9"/>
    <x v="0"/>
    <x v="4"/>
    <n v="90698"/>
    <x v="1"/>
    <x v="0"/>
    <n v="1"/>
    <n v="1"/>
    <n v="689171"/>
    <n v="0"/>
    <n v="0"/>
    <n v="1"/>
  </r>
  <r>
    <x v="9"/>
    <x v="0"/>
    <x v="4"/>
    <n v="90700"/>
    <x v="2"/>
    <x v="0"/>
    <n v="21"/>
    <n v="18"/>
    <n v="689171"/>
    <n v="0"/>
    <n v="0"/>
    <n v="1.2"/>
  </r>
  <r>
    <x v="9"/>
    <x v="0"/>
    <x v="4"/>
    <n v="90715"/>
    <x v="3"/>
    <x v="0"/>
    <n v="3"/>
    <n v="3"/>
    <n v="689171"/>
    <n v="0"/>
    <n v="0"/>
    <n v="1"/>
  </r>
  <r>
    <x v="9"/>
    <x v="0"/>
    <x v="4"/>
    <n v="90721"/>
    <x v="4"/>
    <x v="0"/>
    <n v="1"/>
    <n v="1"/>
    <n v="689171"/>
    <n v="0"/>
    <n v="0"/>
    <n v="1"/>
  </r>
  <r>
    <x v="9"/>
    <x v="0"/>
    <x v="5"/>
    <n v="90648"/>
    <x v="0"/>
    <x v="0"/>
    <n v="1"/>
    <n v="1"/>
    <n v="689949"/>
    <n v="0"/>
    <n v="0"/>
    <n v="1"/>
  </r>
  <r>
    <x v="9"/>
    <x v="0"/>
    <x v="5"/>
    <n v="90698"/>
    <x v="1"/>
    <x v="0"/>
    <n v="6"/>
    <n v="5"/>
    <n v="689949"/>
    <n v="0"/>
    <n v="0"/>
    <n v="1.2"/>
  </r>
  <r>
    <x v="9"/>
    <x v="0"/>
    <x v="5"/>
    <n v="90700"/>
    <x v="2"/>
    <x v="0"/>
    <n v="29"/>
    <n v="28"/>
    <n v="689949"/>
    <n v="0"/>
    <n v="0"/>
    <n v="1"/>
  </r>
  <r>
    <x v="9"/>
    <x v="0"/>
    <x v="5"/>
    <n v="90715"/>
    <x v="3"/>
    <x v="0"/>
    <n v="58"/>
    <n v="57"/>
    <n v="689949"/>
    <n v="0.1"/>
    <n v="0.1"/>
    <n v="1"/>
  </r>
  <r>
    <x v="9"/>
    <x v="0"/>
    <x v="5"/>
    <n v="90721"/>
    <x v="4"/>
    <x v="0"/>
    <n v="2"/>
    <n v="2"/>
    <n v="689949"/>
    <n v="0"/>
    <n v="0"/>
    <n v="1"/>
  </r>
  <r>
    <x v="9"/>
    <x v="0"/>
    <x v="5"/>
    <n v="90723"/>
    <x v="5"/>
    <x v="0"/>
    <n v="1"/>
    <n v="1"/>
    <n v="689949"/>
    <n v="0"/>
    <n v="0"/>
    <n v="1"/>
  </r>
  <r>
    <x v="9"/>
    <x v="0"/>
    <x v="6"/>
    <n v="90648"/>
    <x v="0"/>
    <x v="0"/>
    <n v="9"/>
    <n v="8"/>
    <n v="673128"/>
    <n v="0"/>
    <n v="0"/>
    <n v="1.1000000000000001"/>
  </r>
  <r>
    <x v="9"/>
    <x v="0"/>
    <x v="6"/>
    <n v="90698"/>
    <x v="1"/>
    <x v="0"/>
    <n v="7"/>
    <n v="7"/>
    <n v="673128"/>
    <n v="0"/>
    <n v="0"/>
    <n v="1"/>
  </r>
  <r>
    <x v="9"/>
    <x v="0"/>
    <x v="6"/>
    <n v="90700"/>
    <x v="2"/>
    <x v="0"/>
    <n v="39"/>
    <n v="37"/>
    <n v="673128"/>
    <n v="0.1"/>
    <n v="0.1"/>
    <n v="1.1000000000000001"/>
  </r>
  <r>
    <x v="9"/>
    <x v="0"/>
    <x v="6"/>
    <n v="90715"/>
    <x v="3"/>
    <x v="0"/>
    <n v="587"/>
    <n v="534"/>
    <n v="673128"/>
    <n v="0.8"/>
    <n v="0.9"/>
    <n v="1.1000000000000001"/>
  </r>
  <r>
    <x v="9"/>
    <x v="0"/>
    <x v="6"/>
    <n v="90721"/>
    <x v="4"/>
    <x v="0"/>
    <n v="9"/>
    <n v="9"/>
    <n v="673128"/>
    <n v="0"/>
    <n v="0"/>
    <n v="1"/>
  </r>
  <r>
    <x v="9"/>
    <x v="0"/>
    <x v="6"/>
    <n v="90723"/>
    <x v="5"/>
    <x v="0"/>
    <n v="9"/>
    <n v="2"/>
    <n v="673128"/>
    <n v="0"/>
    <n v="0"/>
    <n v="4.5"/>
  </r>
  <r>
    <x v="9"/>
    <x v="0"/>
    <x v="3"/>
    <n v="90648"/>
    <x v="0"/>
    <x v="0"/>
    <n v="4"/>
    <n v="4"/>
    <n v="683319"/>
    <n v="0"/>
    <n v="0"/>
    <n v="1"/>
  </r>
  <r>
    <x v="9"/>
    <x v="0"/>
    <x v="3"/>
    <n v="90698"/>
    <x v="1"/>
    <x v="0"/>
    <n v="3"/>
    <n v="2"/>
    <n v="683319"/>
    <n v="0"/>
    <n v="0"/>
    <n v="1.5"/>
  </r>
  <r>
    <x v="9"/>
    <x v="0"/>
    <x v="3"/>
    <n v="90700"/>
    <x v="2"/>
    <x v="0"/>
    <n v="41"/>
    <n v="40"/>
    <n v="683319"/>
    <n v="0.1"/>
    <n v="0.1"/>
    <n v="1"/>
  </r>
  <r>
    <x v="9"/>
    <x v="0"/>
    <x v="3"/>
    <n v="90715"/>
    <x v="3"/>
    <x v="0"/>
    <n v="1124"/>
    <n v="1089"/>
    <n v="683319"/>
    <n v="1.6"/>
    <n v="1.6"/>
    <n v="1"/>
  </r>
  <r>
    <x v="9"/>
    <x v="0"/>
    <x v="3"/>
    <n v="90721"/>
    <x v="4"/>
    <x v="0"/>
    <n v="15"/>
    <n v="14"/>
    <n v="683319"/>
    <n v="0"/>
    <n v="0"/>
    <n v="1.1000000000000001"/>
  </r>
  <r>
    <x v="9"/>
    <x v="0"/>
    <x v="3"/>
    <n v="90723"/>
    <x v="5"/>
    <x v="0"/>
    <n v="12"/>
    <n v="4"/>
    <n v="683319"/>
    <n v="0"/>
    <n v="0"/>
    <n v="3"/>
  </r>
  <r>
    <x v="9"/>
    <x v="0"/>
    <x v="0"/>
    <n v="90648"/>
    <x v="0"/>
    <x v="0"/>
    <n v="12"/>
    <n v="12"/>
    <n v="689942"/>
    <n v="0"/>
    <n v="0"/>
    <n v="1"/>
  </r>
  <r>
    <x v="9"/>
    <x v="0"/>
    <x v="0"/>
    <n v="90698"/>
    <x v="1"/>
    <x v="0"/>
    <n v="3"/>
    <n v="3"/>
    <n v="689942"/>
    <n v="0"/>
    <n v="0"/>
    <n v="1"/>
  </r>
  <r>
    <x v="9"/>
    <x v="0"/>
    <x v="0"/>
    <n v="90700"/>
    <x v="2"/>
    <x v="0"/>
    <n v="24"/>
    <n v="23"/>
    <n v="689942"/>
    <n v="0"/>
    <n v="0"/>
    <n v="1"/>
  </r>
  <r>
    <x v="9"/>
    <x v="0"/>
    <x v="0"/>
    <n v="90715"/>
    <x v="3"/>
    <x v="0"/>
    <n v="1204"/>
    <n v="1184"/>
    <n v="689942"/>
    <n v="1.7"/>
    <n v="1.7"/>
    <n v="1"/>
  </r>
  <r>
    <x v="9"/>
    <x v="0"/>
    <x v="0"/>
    <n v="90721"/>
    <x v="4"/>
    <x v="0"/>
    <n v="6"/>
    <n v="6"/>
    <n v="689942"/>
    <n v="0"/>
    <n v="0"/>
    <n v="1"/>
  </r>
  <r>
    <x v="9"/>
    <x v="0"/>
    <x v="0"/>
    <n v="90723"/>
    <x v="5"/>
    <x v="0"/>
    <n v="12"/>
    <n v="4"/>
    <n v="689942"/>
    <n v="0"/>
    <n v="0"/>
    <n v="3"/>
  </r>
  <r>
    <x v="9"/>
    <x v="0"/>
    <x v="1"/>
    <n v="90648"/>
    <x v="0"/>
    <x v="0"/>
    <n v="9"/>
    <n v="9"/>
    <n v="700673"/>
    <n v="0"/>
    <n v="0"/>
    <n v="1"/>
  </r>
  <r>
    <x v="9"/>
    <x v="0"/>
    <x v="1"/>
    <n v="90696"/>
    <x v="6"/>
    <x v="0"/>
    <n v="1"/>
    <n v="1"/>
    <n v="700673"/>
    <n v="0"/>
    <n v="0"/>
    <n v="1"/>
  </r>
  <r>
    <x v="9"/>
    <x v="0"/>
    <x v="1"/>
    <n v="90698"/>
    <x v="1"/>
    <x v="0"/>
    <n v="5"/>
    <n v="5"/>
    <n v="700673"/>
    <n v="0"/>
    <n v="0"/>
    <n v="1"/>
  </r>
  <r>
    <x v="9"/>
    <x v="0"/>
    <x v="1"/>
    <n v="90700"/>
    <x v="2"/>
    <x v="0"/>
    <n v="17"/>
    <n v="17"/>
    <n v="700673"/>
    <n v="0"/>
    <n v="0"/>
    <n v="1"/>
  </r>
  <r>
    <x v="9"/>
    <x v="0"/>
    <x v="1"/>
    <n v="90715"/>
    <x v="3"/>
    <x v="0"/>
    <n v="1266"/>
    <n v="1242"/>
    <n v="700673"/>
    <n v="1.8"/>
    <n v="1.8"/>
    <n v="1"/>
  </r>
  <r>
    <x v="9"/>
    <x v="0"/>
    <x v="1"/>
    <n v="90721"/>
    <x v="4"/>
    <x v="0"/>
    <n v="10"/>
    <n v="9"/>
    <n v="700673"/>
    <n v="0"/>
    <n v="0"/>
    <n v="1.1000000000000001"/>
  </r>
  <r>
    <x v="9"/>
    <x v="0"/>
    <x v="1"/>
    <n v="90723"/>
    <x v="5"/>
    <x v="0"/>
    <n v="7"/>
    <n v="3"/>
    <n v="700673"/>
    <n v="0"/>
    <n v="0"/>
    <n v="2.2999999999999998"/>
  </r>
  <r>
    <x v="9"/>
    <x v="0"/>
    <x v="2"/>
    <n v="90648"/>
    <x v="0"/>
    <x v="0"/>
    <n v="5"/>
    <n v="5"/>
    <n v="715593"/>
    <n v="0"/>
    <n v="0"/>
    <n v="1"/>
  </r>
  <r>
    <x v="9"/>
    <x v="0"/>
    <x v="2"/>
    <n v="90696"/>
    <x v="6"/>
    <x v="0"/>
    <n v="1"/>
    <n v="1"/>
    <n v="715593"/>
    <n v="0"/>
    <n v="0"/>
    <n v="1"/>
  </r>
  <r>
    <x v="9"/>
    <x v="0"/>
    <x v="2"/>
    <n v="90698"/>
    <x v="1"/>
    <x v="0"/>
    <n v="2"/>
    <n v="2"/>
    <n v="715593"/>
    <n v="0"/>
    <n v="0"/>
    <n v="1"/>
  </r>
  <r>
    <x v="9"/>
    <x v="0"/>
    <x v="2"/>
    <n v="90700"/>
    <x v="2"/>
    <x v="0"/>
    <n v="9"/>
    <n v="9"/>
    <n v="715593"/>
    <n v="0"/>
    <n v="0"/>
    <n v="1"/>
  </r>
  <r>
    <x v="9"/>
    <x v="0"/>
    <x v="2"/>
    <n v="90715"/>
    <x v="3"/>
    <x v="0"/>
    <n v="3354"/>
    <n v="3321"/>
    <n v="715593"/>
    <n v="4.5999999999999996"/>
    <n v="4.7"/>
    <n v="1"/>
  </r>
  <r>
    <x v="9"/>
    <x v="0"/>
    <x v="2"/>
    <n v="90721"/>
    <x v="4"/>
    <x v="0"/>
    <n v="12"/>
    <n v="12"/>
    <n v="715593"/>
    <n v="0"/>
    <n v="0"/>
    <n v="1"/>
  </r>
  <r>
    <x v="9"/>
    <x v="0"/>
    <x v="2"/>
    <n v="90723"/>
    <x v="5"/>
    <x v="0"/>
    <n v="8"/>
    <n v="6"/>
    <n v="715593"/>
    <n v="0"/>
    <n v="0"/>
    <n v="1.3"/>
  </r>
  <r>
    <x v="9"/>
    <x v="1"/>
    <x v="4"/>
    <n v="90648"/>
    <x v="0"/>
    <x v="0"/>
    <n v="2"/>
    <n v="2"/>
    <n v="398629"/>
    <n v="0"/>
    <n v="0"/>
    <n v="1"/>
  </r>
  <r>
    <x v="9"/>
    <x v="1"/>
    <x v="4"/>
    <n v="90698"/>
    <x v="1"/>
    <x v="0"/>
    <n v="1"/>
    <n v="1"/>
    <n v="398629"/>
    <n v="0"/>
    <n v="0"/>
    <n v="1"/>
  </r>
  <r>
    <x v="9"/>
    <x v="1"/>
    <x v="4"/>
    <n v="90700"/>
    <x v="2"/>
    <x v="0"/>
    <n v="22"/>
    <n v="21"/>
    <n v="398629"/>
    <n v="0.1"/>
    <n v="0.1"/>
    <n v="1"/>
  </r>
  <r>
    <x v="9"/>
    <x v="1"/>
    <x v="4"/>
    <n v="90715"/>
    <x v="3"/>
    <x v="0"/>
    <n v="5"/>
    <n v="5"/>
    <n v="398629"/>
    <n v="0"/>
    <n v="0"/>
    <n v="1"/>
  </r>
  <r>
    <x v="9"/>
    <x v="1"/>
    <x v="4"/>
    <n v="90723"/>
    <x v="5"/>
    <x v="0"/>
    <n v="2"/>
    <n v="2"/>
    <n v="398629"/>
    <n v="0"/>
    <n v="0"/>
    <n v="1"/>
  </r>
  <r>
    <x v="9"/>
    <x v="1"/>
    <x v="5"/>
    <n v="90648"/>
    <x v="0"/>
    <x v="0"/>
    <n v="3"/>
    <n v="3"/>
    <n v="410807"/>
    <n v="0"/>
    <n v="0"/>
    <n v="1"/>
  </r>
  <r>
    <x v="9"/>
    <x v="1"/>
    <x v="5"/>
    <n v="90696"/>
    <x v="6"/>
    <x v="0"/>
    <n v="1"/>
    <n v="1"/>
    <n v="410807"/>
    <n v="0"/>
    <n v="0"/>
    <n v="1"/>
  </r>
  <r>
    <x v="9"/>
    <x v="1"/>
    <x v="5"/>
    <n v="90698"/>
    <x v="1"/>
    <x v="0"/>
    <n v="3"/>
    <n v="3"/>
    <n v="410807"/>
    <n v="0"/>
    <n v="0"/>
    <n v="1"/>
  </r>
  <r>
    <x v="9"/>
    <x v="1"/>
    <x v="5"/>
    <n v="90700"/>
    <x v="2"/>
    <x v="0"/>
    <n v="21"/>
    <n v="19"/>
    <n v="410807"/>
    <n v="0"/>
    <n v="0.1"/>
    <n v="1.1000000000000001"/>
  </r>
  <r>
    <x v="9"/>
    <x v="1"/>
    <x v="5"/>
    <n v="90715"/>
    <x v="3"/>
    <x v="0"/>
    <n v="35"/>
    <n v="35"/>
    <n v="410807"/>
    <n v="0.1"/>
    <n v="0.1"/>
    <n v="1"/>
  </r>
  <r>
    <x v="9"/>
    <x v="1"/>
    <x v="5"/>
    <n v="90721"/>
    <x v="4"/>
    <x v="0"/>
    <n v="2"/>
    <n v="2"/>
    <n v="410807"/>
    <n v="0"/>
    <n v="0"/>
    <n v="1"/>
  </r>
  <r>
    <x v="9"/>
    <x v="1"/>
    <x v="5"/>
    <n v="90723"/>
    <x v="5"/>
    <x v="0"/>
    <n v="2"/>
    <n v="2"/>
    <n v="410807"/>
    <n v="0"/>
    <n v="0"/>
    <n v="1"/>
  </r>
  <r>
    <x v="9"/>
    <x v="1"/>
    <x v="6"/>
    <n v="90648"/>
    <x v="0"/>
    <x v="0"/>
    <n v="7"/>
    <n v="7"/>
    <n v="408535"/>
    <n v="0"/>
    <n v="0"/>
    <n v="1"/>
  </r>
  <r>
    <x v="9"/>
    <x v="1"/>
    <x v="6"/>
    <n v="90698"/>
    <x v="1"/>
    <x v="0"/>
    <n v="3"/>
    <n v="3"/>
    <n v="408535"/>
    <n v="0"/>
    <n v="0"/>
    <n v="1"/>
  </r>
  <r>
    <x v="9"/>
    <x v="1"/>
    <x v="6"/>
    <n v="90700"/>
    <x v="2"/>
    <x v="0"/>
    <n v="27"/>
    <n v="26"/>
    <n v="408535"/>
    <n v="0.1"/>
    <n v="0.1"/>
    <n v="1"/>
  </r>
  <r>
    <x v="9"/>
    <x v="1"/>
    <x v="6"/>
    <n v="90715"/>
    <x v="3"/>
    <x v="0"/>
    <n v="440"/>
    <n v="400"/>
    <n v="408535"/>
    <n v="1"/>
    <n v="1.1000000000000001"/>
    <n v="1.1000000000000001"/>
  </r>
  <r>
    <x v="9"/>
    <x v="1"/>
    <x v="6"/>
    <n v="90721"/>
    <x v="4"/>
    <x v="0"/>
    <n v="8"/>
    <n v="8"/>
    <n v="408535"/>
    <n v="0"/>
    <n v="0"/>
    <n v="1"/>
  </r>
  <r>
    <x v="9"/>
    <x v="1"/>
    <x v="6"/>
    <n v="90723"/>
    <x v="5"/>
    <x v="0"/>
    <n v="1"/>
    <n v="1"/>
    <n v="408535"/>
    <n v="0"/>
    <n v="0"/>
    <n v="1"/>
  </r>
  <r>
    <x v="9"/>
    <x v="1"/>
    <x v="3"/>
    <n v="90648"/>
    <x v="0"/>
    <x v="0"/>
    <n v="9"/>
    <n v="9"/>
    <n v="426867"/>
    <n v="0"/>
    <n v="0"/>
    <n v="1"/>
  </r>
  <r>
    <x v="9"/>
    <x v="1"/>
    <x v="3"/>
    <n v="90700"/>
    <x v="2"/>
    <x v="0"/>
    <n v="50"/>
    <n v="50"/>
    <n v="426867"/>
    <n v="0.1"/>
    <n v="0.1"/>
    <n v="1"/>
  </r>
  <r>
    <x v="9"/>
    <x v="1"/>
    <x v="3"/>
    <n v="90715"/>
    <x v="3"/>
    <x v="0"/>
    <n v="802"/>
    <n v="786"/>
    <n v="426867"/>
    <n v="1.8"/>
    <n v="1.9"/>
    <n v="1"/>
  </r>
  <r>
    <x v="9"/>
    <x v="1"/>
    <x v="3"/>
    <n v="90721"/>
    <x v="4"/>
    <x v="0"/>
    <n v="3"/>
    <n v="3"/>
    <n v="426867"/>
    <n v="0"/>
    <n v="0"/>
    <n v="1"/>
  </r>
  <r>
    <x v="9"/>
    <x v="1"/>
    <x v="3"/>
    <n v="90723"/>
    <x v="5"/>
    <x v="0"/>
    <n v="2"/>
    <n v="2"/>
    <n v="426867"/>
    <n v="0"/>
    <n v="0"/>
    <n v="1"/>
  </r>
  <r>
    <x v="9"/>
    <x v="1"/>
    <x v="0"/>
    <n v="90648"/>
    <x v="0"/>
    <x v="0"/>
    <n v="8"/>
    <n v="7"/>
    <n v="441607"/>
    <n v="0"/>
    <n v="0"/>
    <n v="1.1000000000000001"/>
  </r>
  <r>
    <x v="9"/>
    <x v="1"/>
    <x v="0"/>
    <n v="90698"/>
    <x v="1"/>
    <x v="0"/>
    <n v="5"/>
    <n v="5"/>
    <n v="441607"/>
    <n v="0"/>
    <n v="0"/>
    <n v="1"/>
  </r>
  <r>
    <x v="9"/>
    <x v="1"/>
    <x v="0"/>
    <n v="90700"/>
    <x v="2"/>
    <x v="0"/>
    <n v="25"/>
    <n v="25"/>
    <n v="441607"/>
    <n v="0.1"/>
    <n v="0.1"/>
    <n v="1"/>
  </r>
  <r>
    <x v="9"/>
    <x v="1"/>
    <x v="0"/>
    <n v="90715"/>
    <x v="3"/>
    <x v="0"/>
    <n v="996"/>
    <n v="977"/>
    <n v="441607"/>
    <n v="2.2000000000000002"/>
    <n v="2.2999999999999998"/>
    <n v="1"/>
  </r>
  <r>
    <x v="9"/>
    <x v="1"/>
    <x v="0"/>
    <n v="90721"/>
    <x v="4"/>
    <x v="0"/>
    <n v="8"/>
    <n v="8"/>
    <n v="441607"/>
    <n v="0"/>
    <n v="0"/>
    <n v="1"/>
  </r>
  <r>
    <x v="9"/>
    <x v="1"/>
    <x v="1"/>
    <n v="90648"/>
    <x v="0"/>
    <x v="0"/>
    <n v="8"/>
    <n v="8"/>
    <n v="462700"/>
    <n v="0"/>
    <n v="0"/>
    <n v="1"/>
  </r>
  <r>
    <x v="9"/>
    <x v="1"/>
    <x v="1"/>
    <n v="90698"/>
    <x v="1"/>
    <x v="0"/>
    <n v="5"/>
    <n v="5"/>
    <n v="462700"/>
    <n v="0"/>
    <n v="0"/>
    <n v="1"/>
  </r>
  <r>
    <x v="9"/>
    <x v="1"/>
    <x v="1"/>
    <n v="90700"/>
    <x v="2"/>
    <x v="0"/>
    <n v="16"/>
    <n v="16"/>
    <n v="462700"/>
    <n v="0"/>
    <n v="0"/>
    <n v="1"/>
  </r>
  <r>
    <x v="9"/>
    <x v="1"/>
    <x v="1"/>
    <n v="90715"/>
    <x v="3"/>
    <x v="0"/>
    <n v="945"/>
    <n v="929"/>
    <n v="462700"/>
    <n v="2"/>
    <n v="2"/>
    <n v="1"/>
  </r>
  <r>
    <x v="9"/>
    <x v="1"/>
    <x v="1"/>
    <n v="90721"/>
    <x v="4"/>
    <x v="0"/>
    <n v="6"/>
    <n v="5"/>
    <n v="462700"/>
    <n v="0"/>
    <n v="0"/>
    <n v="1.2"/>
  </r>
  <r>
    <x v="9"/>
    <x v="1"/>
    <x v="2"/>
    <n v="90648"/>
    <x v="0"/>
    <x v="0"/>
    <n v="12"/>
    <n v="9"/>
    <n v="481785"/>
    <n v="0"/>
    <n v="0"/>
    <n v="1.3"/>
  </r>
  <r>
    <x v="9"/>
    <x v="1"/>
    <x v="2"/>
    <n v="90698"/>
    <x v="1"/>
    <x v="0"/>
    <n v="3"/>
    <n v="3"/>
    <n v="481785"/>
    <n v="0"/>
    <n v="0"/>
    <n v="1"/>
  </r>
  <r>
    <x v="9"/>
    <x v="1"/>
    <x v="2"/>
    <n v="90700"/>
    <x v="2"/>
    <x v="0"/>
    <n v="11"/>
    <n v="11"/>
    <n v="481785"/>
    <n v="0"/>
    <n v="0"/>
    <n v="1"/>
  </r>
  <r>
    <x v="9"/>
    <x v="1"/>
    <x v="2"/>
    <n v="90715"/>
    <x v="3"/>
    <x v="0"/>
    <n v="2604"/>
    <n v="2573"/>
    <n v="481785"/>
    <n v="5.3"/>
    <n v="5.4"/>
    <n v="1"/>
  </r>
  <r>
    <x v="9"/>
    <x v="1"/>
    <x v="2"/>
    <n v="90721"/>
    <x v="4"/>
    <x v="0"/>
    <n v="13"/>
    <n v="13"/>
    <n v="481785"/>
    <n v="0"/>
    <n v="0"/>
    <n v="1"/>
  </r>
  <r>
    <x v="9"/>
    <x v="1"/>
    <x v="2"/>
    <n v="90723"/>
    <x v="5"/>
    <x v="0"/>
    <n v="5"/>
    <n v="3"/>
    <n v="481785"/>
    <n v="0"/>
    <n v="0"/>
    <n v="1.7"/>
  </r>
  <r>
    <x v="0"/>
    <x v="0"/>
    <x v="1"/>
    <n v="90648"/>
    <x v="0"/>
    <x v="1"/>
    <n v="1"/>
    <n v="1"/>
    <n v="7150"/>
    <n v="0.1"/>
    <n v="0.1"/>
    <n v="1"/>
  </r>
  <r>
    <x v="0"/>
    <x v="0"/>
    <x v="1"/>
    <n v="90723"/>
    <x v="5"/>
    <x v="1"/>
    <n v="1"/>
    <n v="1"/>
    <n v="7150"/>
    <n v="0.1"/>
    <n v="0.1"/>
    <n v="1"/>
  </r>
  <r>
    <x v="0"/>
    <x v="1"/>
    <x v="1"/>
    <n v="90700"/>
    <x v="2"/>
    <x v="1"/>
    <n v="1"/>
    <n v="1"/>
    <n v="7285"/>
    <n v="0.1"/>
    <n v="0.1"/>
    <n v="1"/>
  </r>
  <r>
    <x v="0"/>
    <x v="1"/>
    <x v="3"/>
    <n v="90700"/>
    <x v="2"/>
    <x v="1"/>
    <n v="1"/>
    <n v="1"/>
    <m/>
    <m/>
    <m/>
    <n v="1"/>
  </r>
  <r>
    <x v="0"/>
    <x v="0"/>
    <x v="4"/>
    <n v="90700"/>
    <x v="2"/>
    <x v="1"/>
    <n v="1"/>
    <n v="1"/>
    <n v="199782"/>
    <n v="0"/>
    <n v="0"/>
    <n v="1"/>
  </r>
  <r>
    <x v="0"/>
    <x v="0"/>
    <x v="4"/>
    <n v="90723"/>
    <x v="5"/>
    <x v="1"/>
    <n v="3"/>
    <n v="2"/>
    <n v="199782"/>
    <n v="0"/>
    <n v="0"/>
    <n v="1.5"/>
  </r>
  <r>
    <x v="0"/>
    <x v="0"/>
    <x v="5"/>
    <n v="90700"/>
    <x v="2"/>
    <x v="1"/>
    <n v="3"/>
    <n v="3"/>
    <n v="214952"/>
    <n v="0"/>
    <n v="0"/>
    <n v="1"/>
  </r>
  <r>
    <x v="0"/>
    <x v="0"/>
    <x v="6"/>
    <n v="90648"/>
    <x v="0"/>
    <x v="1"/>
    <n v="1"/>
    <n v="1"/>
    <n v="219986"/>
    <n v="0"/>
    <n v="0"/>
    <n v="1"/>
  </r>
  <r>
    <x v="0"/>
    <x v="0"/>
    <x v="6"/>
    <n v="90700"/>
    <x v="2"/>
    <x v="1"/>
    <n v="3"/>
    <n v="3"/>
    <n v="219986"/>
    <n v="0"/>
    <n v="0"/>
    <n v="1"/>
  </r>
  <r>
    <x v="0"/>
    <x v="0"/>
    <x v="3"/>
    <n v="90700"/>
    <x v="2"/>
    <x v="1"/>
    <n v="1"/>
    <n v="1"/>
    <n v="228941"/>
    <n v="0"/>
    <n v="0"/>
    <n v="1"/>
  </r>
  <r>
    <x v="0"/>
    <x v="0"/>
    <x v="0"/>
    <n v="90700"/>
    <x v="2"/>
    <x v="1"/>
    <n v="4"/>
    <n v="3"/>
    <n v="236265"/>
    <n v="0"/>
    <n v="0"/>
    <n v="1.3"/>
  </r>
  <r>
    <x v="0"/>
    <x v="0"/>
    <x v="0"/>
    <n v="90715"/>
    <x v="3"/>
    <x v="1"/>
    <n v="2"/>
    <n v="2"/>
    <n v="236265"/>
    <n v="0"/>
    <n v="0"/>
    <n v="1"/>
  </r>
  <r>
    <x v="0"/>
    <x v="0"/>
    <x v="1"/>
    <n v="90700"/>
    <x v="2"/>
    <x v="1"/>
    <n v="4"/>
    <n v="4"/>
    <n v="232931"/>
    <n v="0"/>
    <n v="0"/>
    <n v="1"/>
  </r>
  <r>
    <x v="0"/>
    <x v="0"/>
    <x v="1"/>
    <n v="90715"/>
    <x v="3"/>
    <x v="1"/>
    <n v="5"/>
    <n v="4"/>
    <n v="232931"/>
    <n v="0"/>
    <n v="0"/>
    <n v="1.2"/>
  </r>
  <r>
    <x v="0"/>
    <x v="0"/>
    <x v="2"/>
    <n v="90698"/>
    <x v="1"/>
    <x v="1"/>
    <n v="1"/>
    <n v="1"/>
    <n v="223945"/>
    <n v="0"/>
    <n v="0"/>
    <n v="1"/>
  </r>
  <r>
    <x v="0"/>
    <x v="0"/>
    <x v="2"/>
    <n v="90700"/>
    <x v="2"/>
    <x v="1"/>
    <n v="4"/>
    <n v="4"/>
    <n v="223945"/>
    <n v="0"/>
    <n v="0"/>
    <n v="1"/>
  </r>
  <r>
    <x v="0"/>
    <x v="0"/>
    <x v="2"/>
    <n v="90715"/>
    <x v="3"/>
    <x v="1"/>
    <n v="1"/>
    <n v="1"/>
    <n v="223945"/>
    <n v="0"/>
    <n v="0"/>
    <n v="1"/>
  </r>
  <r>
    <x v="0"/>
    <x v="1"/>
    <x v="4"/>
    <n v="90648"/>
    <x v="0"/>
    <x v="1"/>
    <n v="1"/>
    <n v="1"/>
    <n v="210345"/>
    <n v="0"/>
    <n v="0"/>
    <n v="1"/>
  </r>
  <r>
    <x v="0"/>
    <x v="1"/>
    <x v="4"/>
    <n v="90700"/>
    <x v="2"/>
    <x v="1"/>
    <n v="5"/>
    <n v="5"/>
    <n v="210345"/>
    <n v="0"/>
    <n v="0"/>
    <n v="1"/>
  </r>
  <r>
    <x v="0"/>
    <x v="1"/>
    <x v="6"/>
    <n v="90721"/>
    <x v="4"/>
    <x v="1"/>
    <n v="1"/>
    <n v="1"/>
    <n v="233020"/>
    <n v="0"/>
    <n v="0"/>
    <n v="1"/>
  </r>
  <r>
    <x v="0"/>
    <x v="1"/>
    <x v="3"/>
    <n v="90700"/>
    <x v="2"/>
    <x v="1"/>
    <n v="2"/>
    <n v="2"/>
    <n v="242793"/>
    <n v="0"/>
    <n v="0"/>
    <n v="1"/>
  </r>
  <r>
    <x v="0"/>
    <x v="1"/>
    <x v="0"/>
    <n v="90700"/>
    <x v="2"/>
    <x v="1"/>
    <n v="2"/>
    <n v="2"/>
    <n v="250153"/>
    <n v="0"/>
    <n v="0"/>
    <n v="1"/>
  </r>
  <r>
    <x v="0"/>
    <x v="1"/>
    <x v="0"/>
    <n v="90715"/>
    <x v="3"/>
    <x v="1"/>
    <n v="1"/>
    <n v="1"/>
    <n v="250153"/>
    <n v="0"/>
    <n v="0"/>
    <n v="1"/>
  </r>
  <r>
    <x v="0"/>
    <x v="1"/>
    <x v="1"/>
    <n v="90648"/>
    <x v="0"/>
    <x v="1"/>
    <n v="1"/>
    <n v="1"/>
    <n v="246640"/>
    <n v="0"/>
    <n v="0"/>
    <n v="1"/>
  </r>
  <r>
    <x v="0"/>
    <x v="1"/>
    <x v="1"/>
    <n v="90700"/>
    <x v="2"/>
    <x v="1"/>
    <n v="6"/>
    <n v="6"/>
    <n v="246640"/>
    <n v="0"/>
    <n v="0"/>
    <n v="1"/>
  </r>
  <r>
    <x v="0"/>
    <x v="1"/>
    <x v="1"/>
    <n v="90715"/>
    <x v="3"/>
    <x v="1"/>
    <n v="2"/>
    <n v="2"/>
    <n v="246640"/>
    <n v="0"/>
    <n v="0"/>
    <n v="1"/>
  </r>
  <r>
    <x v="0"/>
    <x v="1"/>
    <x v="1"/>
    <n v="90723"/>
    <x v="5"/>
    <x v="1"/>
    <n v="1"/>
    <n v="1"/>
    <n v="246640"/>
    <n v="0"/>
    <n v="0"/>
    <n v="1"/>
  </r>
  <r>
    <x v="0"/>
    <x v="1"/>
    <x v="2"/>
    <n v="90700"/>
    <x v="2"/>
    <x v="1"/>
    <n v="1"/>
    <n v="1"/>
    <n v="236811"/>
    <n v="0"/>
    <n v="0"/>
    <n v="1"/>
  </r>
  <r>
    <x v="1"/>
    <x v="1"/>
    <x v="0"/>
    <n v="90700"/>
    <x v="2"/>
    <x v="1"/>
    <n v="1"/>
    <n v="1"/>
    <n v="7500"/>
    <n v="0.1"/>
    <n v="0.1"/>
    <n v="1"/>
  </r>
  <r>
    <x v="1"/>
    <x v="1"/>
    <x v="0"/>
    <n v="90715"/>
    <x v="3"/>
    <x v="1"/>
    <n v="1"/>
    <n v="1"/>
    <n v="7500"/>
    <n v="0.1"/>
    <n v="0.1"/>
    <n v="1"/>
  </r>
  <r>
    <x v="1"/>
    <x v="1"/>
    <x v="2"/>
    <n v="90700"/>
    <x v="2"/>
    <x v="1"/>
    <n v="2"/>
    <n v="2"/>
    <n v="10263"/>
    <n v="0.2"/>
    <n v="0.2"/>
    <n v="1"/>
  </r>
  <r>
    <x v="1"/>
    <x v="0"/>
    <x v="5"/>
    <n v="90700"/>
    <x v="2"/>
    <x v="1"/>
    <n v="1"/>
    <n v="1"/>
    <n v="345667"/>
    <n v="0"/>
    <n v="0"/>
    <n v="1"/>
  </r>
  <r>
    <x v="1"/>
    <x v="0"/>
    <x v="6"/>
    <n v="90700"/>
    <x v="2"/>
    <x v="1"/>
    <n v="1"/>
    <n v="1"/>
    <n v="358271"/>
    <n v="0"/>
    <n v="0"/>
    <n v="1"/>
  </r>
  <r>
    <x v="1"/>
    <x v="0"/>
    <x v="3"/>
    <n v="90700"/>
    <x v="2"/>
    <x v="1"/>
    <n v="3"/>
    <n v="3"/>
    <n v="373820"/>
    <n v="0"/>
    <n v="0"/>
    <n v="1"/>
  </r>
  <r>
    <x v="1"/>
    <x v="0"/>
    <x v="0"/>
    <n v="90700"/>
    <x v="2"/>
    <x v="1"/>
    <n v="1"/>
    <n v="1"/>
    <n v="382053"/>
    <n v="0"/>
    <n v="0"/>
    <n v="1"/>
  </r>
  <r>
    <x v="1"/>
    <x v="0"/>
    <x v="0"/>
    <n v="90715"/>
    <x v="3"/>
    <x v="1"/>
    <n v="2"/>
    <n v="2"/>
    <n v="382053"/>
    <n v="0"/>
    <n v="0"/>
    <n v="1"/>
  </r>
  <r>
    <x v="1"/>
    <x v="0"/>
    <x v="1"/>
    <n v="90700"/>
    <x v="2"/>
    <x v="1"/>
    <n v="8"/>
    <n v="8"/>
    <n v="384574"/>
    <n v="0"/>
    <n v="0"/>
    <n v="1"/>
  </r>
  <r>
    <x v="1"/>
    <x v="0"/>
    <x v="1"/>
    <n v="90715"/>
    <x v="3"/>
    <x v="1"/>
    <n v="1"/>
    <n v="1"/>
    <n v="384574"/>
    <n v="0"/>
    <n v="0"/>
    <n v="1"/>
  </r>
  <r>
    <x v="1"/>
    <x v="0"/>
    <x v="2"/>
    <n v="90700"/>
    <x v="2"/>
    <x v="1"/>
    <n v="9"/>
    <n v="9"/>
    <n v="394994"/>
    <n v="0"/>
    <n v="0"/>
    <n v="1"/>
  </r>
  <r>
    <x v="1"/>
    <x v="1"/>
    <x v="4"/>
    <n v="90648"/>
    <x v="0"/>
    <x v="1"/>
    <n v="1"/>
    <n v="1"/>
    <n v="341209"/>
    <n v="0"/>
    <n v="0"/>
    <n v="1"/>
  </r>
  <r>
    <x v="1"/>
    <x v="1"/>
    <x v="4"/>
    <n v="90700"/>
    <x v="2"/>
    <x v="1"/>
    <n v="3"/>
    <n v="3"/>
    <n v="341209"/>
    <n v="0"/>
    <n v="0"/>
    <n v="1"/>
  </r>
  <r>
    <x v="1"/>
    <x v="1"/>
    <x v="5"/>
    <n v="90700"/>
    <x v="2"/>
    <x v="1"/>
    <n v="2"/>
    <n v="2"/>
    <n v="361526"/>
    <n v="0"/>
    <n v="0"/>
    <n v="1"/>
  </r>
  <r>
    <x v="1"/>
    <x v="1"/>
    <x v="6"/>
    <n v="90700"/>
    <x v="2"/>
    <x v="1"/>
    <n v="3"/>
    <n v="3"/>
    <n v="373601"/>
    <n v="0"/>
    <n v="0"/>
    <n v="1"/>
  </r>
  <r>
    <x v="1"/>
    <x v="1"/>
    <x v="6"/>
    <n v="90723"/>
    <x v="5"/>
    <x v="1"/>
    <n v="1"/>
    <n v="1"/>
    <n v="373601"/>
    <n v="0"/>
    <n v="0"/>
    <n v="1"/>
  </r>
  <r>
    <x v="1"/>
    <x v="1"/>
    <x v="3"/>
    <n v="90700"/>
    <x v="2"/>
    <x v="1"/>
    <n v="4"/>
    <n v="4"/>
    <n v="391336"/>
    <n v="0"/>
    <n v="0"/>
    <n v="1"/>
  </r>
  <r>
    <x v="1"/>
    <x v="1"/>
    <x v="3"/>
    <n v="90715"/>
    <x v="3"/>
    <x v="1"/>
    <n v="1"/>
    <n v="1"/>
    <n v="391336"/>
    <n v="0"/>
    <n v="0"/>
    <n v="1"/>
  </r>
  <r>
    <x v="1"/>
    <x v="1"/>
    <x v="0"/>
    <n v="90700"/>
    <x v="2"/>
    <x v="1"/>
    <n v="5"/>
    <n v="5"/>
    <n v="401325"/>
    <n v="0"/>
    <n v="0"/>
    <n v="1"/>
  </r>
  <r>
    <x v="1"/>
    <x v="1"/>
    <x v="0"/>
    <n v="90715"/>
    <x v="3"/>
    <x v="1"/>
    <n v="3"/>
    <n v="3"/>
    <n v="401325"/>
    <n v="0"/>
    <n v="0"/>
    <n v="1"/>
  </r>
  <r>
    <x v="1"/>
    <x v="1"/>
    <x v="1"/>
    <n v="90700"/>
    <x v="2"/>
    <x v="1"/>
    <n v="8"/>
    <n v="8"/>
    <n v="403711"/>
    <n v="0"/>
    <n v="0"/>
    <n v="1"/>
  </r>
  <r>
    <x v="1"/>
    <x v="1"/>
    <x v="1"/>
    <n v="90715"/>
    <x v="3"/>
    <x v="1"/>
    <n v="8"/>
    <n v="8"/>
    <n v="403711"/>
    <n v="0"/>
    <n v="0"/>
    <n v="1"/>
  </r>
  <r>
    <x v="1"/>
    <x v="1"/>
    <x v="2"/>
    <n v="90696"/>
    <x v="6"/>
    <x v="1"/>
    <n v="1"/>
    <n v="1"/>
    <n v="416372"/>
    <n v="0"/>
    <n v="0"/>
    <n v="1"/>
  </r>
  <r>
    <x v="1"/>
    <x v="1"/>
    <x v="2"/>
    <n v="90700"/>
    <x v="2"/>
    <x v="1"/>
    <n v="11"/>
    <n v="11"/>
    <n v="416372"/>
    <n v="0"/>
    <n v="0"/>
    <n v="1"/>
  </r>
  <r>
    <x v="1"/>
    <x v="1"/>
    <x v="2"/>
    <n v="90715"/>
    <x v="3"/>
    <x v="1"/>
    <n v="2"/>
    <n v="2"/>
    <n v="416372"/>
    <n v="0"/>
    <n v="0"/>
    <n v="1"/>
  </r>
  <r>
    <x v="1"/>
    <x v="1"/>
    <x v="2"/>
    <n v="90723"/>
    <x v="5"/>
    <x v="1"/>
    <n v="1"/>
    <n v="1"/>
    <n v="416372"/>
    <n v="0"/>
    <n v="0"/>
    <n v="1"/>
  </r>
  <r>
    <x v="2"/>
    <x v="1"/>
    <x v="0"/>
    <n v="90700"/>
    <x v="2"/>
    <x v="1"/>
    <n v="1"/>
    <n v="1"/>
    <n v="13591"/>
    <n v="0.1"/>
    <n v="0.1"/>
    <n v="1"/>
  </r>
  <r>
    <x v="2"/>
    <x v="1"/>
    <x v="1"/>
    <n v="90700"/>
    <x v="2"/>
    <x v="1"/>
    <n v="1"/>
    <n v="1"/>
    <n v="21549"/>
    <n v="0"/>
    <n v="0"/>
    <n v="1"/>
  </r>
  <r>
    <x v="2"/>
    <x v="1"/>
    <x v="1"/>
    <n v="90715"/>
    <x v="3"/>
    <x v="1"/>
    <n v="3"/>
    <n v="3"/>
    <n v="21549"/>
    <n v="0.1"/>
    <n v="0.1"/>
    <n v="1"/>
  </r>
  <r>
    <x v="2"/>
    <x v="1"/>
    <x v="2"/>
    <n v="90715"/>
    <x v="3"/>
    <x v="1"/>
    <n v="1"/>
    <n v="1"/>
    <n v="18402"/>
    <n v="0.1"/>
    <n v="0.1"/>
    <n v="1"/>
  </r>
  <r>
    <x v="2"/>
    <x v="1"/>
    <x v="0"/>
    <n v="90700"/>
    <x v="2"/>
    <x v="1"/>
    <n v="1"/>
    <n v="1"/>
    <n v="57072"/>
    <n v="0"/>
    <n v="0"/>
    <n v="1"/>
  </r>
  <r>
    <x v="2"/>
    <x v="0"/>
    <x v="4"/>
    <n v="90700"/>
    <x v="2"/>
    <x v="1"/>
    <n v="1"/>
    <n v="1"/>
    <n v="588748"/>
    <n v="0"/>
    <n v="0"/>
    <n v="1"/>
  </r>
  <r>
    <x v="2"/>
    <x v="0"/>
    <x v="5"/>
    <n v="90700"/>
    <x v="2"/>
    <x v="1"/>
    <n v="2"/>
    <n v="2"/>
    <n v="624778"/>
    <n v="0"/>
    <n v="0"/>
    <n v="1"/>
  </r>
  <r>
    <x v="2"/>
    <x v="0"/>
    <x v="6"/>
    <n v="90700"/>
    <x v="2"/>
    <x v="1"/>
    <n v="1"/>
    <n v="1"/>
    <n v="648256"/>
    <n v="0"/>
    <n v="0"/>
    <n v="1"/>
  </r>
  <r>
    <x v="2"/>
    <x v="0"/>
    <x v="6"/>
    <n v="90715"/>
    <x v="3"/>
    <x v="1"/>
    <n v="1"/>
    <n v="1"/>
    <n v="648256"/>
    <n v="0"/>
    <n v="0"/>
    <n v="1"/>
  </r>
  <r>
    <x v="2"/>
    <x v="0"/>
    <x v="3"/>
    <n v="90700"/>
    <x v="2"/>
    <x v="1"/>
    <n v="2"/>
    <n v="2"/>
    <n v="672199"/>
    <n v="0"/>
    <n v="0"/>
    <n v="1"/>
  </r>
  <r>
    <x v="2"/>
    <x v="0"/>
    <x v="3"/>
    <n v="90715"/>
    <x v="3"/>
    <x v="1"/>
    <n v="3"/>
    <n v="3"/>
    <n v="672199"/>
    <n v="0"/>
    <n v="0"/>
    <n v="1"/>
  </r>
  <r>
    <x v="2"/>
    <x v="0"/>
    <x v="0"/>
    <n v="90715"/>
    <x v="3"/>
    <x v="1"/>
    <n v="6"/>
    <n v="6"/>
    <n v="686686"/>
    <n v="0"/>
    <n v="0"/>
    <n v="1"/>
  </r>
  <r>
    <x v="2"/>
    <x v="0"/>
    <x v="1"/>
    <n v="90698"/>
    <x v="1"/>
    <x v="1"/>
    <n v="2"/>
    <n v="1"/>
    <n v="694764"/>
    <n v="0"/>
    <n v="0"/>
    <n v="2"/>
  </r>
  <r>
    <x v="2"/>
    <x v="0"/>
    <x v="1"/>
    <n v="90700"/>
    <x v="2"/>
    <x v="1"/>
    <n v="5"/>
    <n v="5"/>
    <n v="694764"/>
    <n v="0"/>
    <n v="0"/>
    <n v="1"/>
  </r>
  <r>
    <x v="2"/>
    <x v="0"/>
    <x v="1"/>
    <n v="90715"/>
    <x v="3"/>
    <x v="1"/>
    <n v="7"/>
    <n v="7"/>
    <n v="694764"/>
    <n v="0"/>
    <n v="0"/>
    <n v="1"/>
  </r>
  <r>
    <x v="2"/>
    <x v="0"/>
    <x v="2"/>
    <n v="90700"/>
    <x v="2"/>
    <x v="1"/>
    <n v="7"/>
    <n v="7"/>
    <n v="715526"/>
    <n v="0"/>
    <n v="0"/>
    <n v="1"/>
  </r>
  <r>
    <x v="2"/>
    <x v="0"/>
    <x v="2"/>
    <n v="90715"/>
    <x v="3"/>
    <x v="1"/>
    <n v="9"/>
    <n v="9"/>
    <n v="715526"/>
    <n v="0"/>
    <n v="0"/>
    <n v="1"/>
  </r>
  <r>
    <x v="2"/>
    <x v="1"/>
    <x v="4"/>
    <n v="90700"/>
    <x v="2"/>
    <x v="1"/>
    <n v="2"/>
    <n v="2"/>
    <n v="617986"/>
    <n v="0"/>
    <n v="0"/>
    <n v="1"/>
  </r>
  <r>
    <x v="2"/>
    <x v="1"/>
    <x v="5"/>
    <n v="90700"/>
    <x v="2"/>
    <x v="1"/>
    <n v="1"/>
    <n v="1"/>
    <n v="654306"/>
    <n v="0"/>
    <n v="0"/>
    <n v="1"/>
  </r>
  <r>
    <x v="2"/>
    <x v="1"/>
    <x v="6"/>
    <n v="90700"/>
    <x v="2"/>
    <x v="1"/>
    <n v="3"/>
    <n v="2"/>
    <n v="679673"/>
    <n v="0"/>
    <n v="0"/>
    <n v="1.5"/>
  </r>
  <r>
    <x v="2"/>
    <x v="1"/>
    <x v="6"/>
    <n v="90715"/>
    <x v="3"/>
    <x v="1"/>
    <n v="1"/>
    <n v="1"/>
    <n v="679673"/>
    <n v="0"/>
    <n v="0"/>
    <n v="1"/>
  </r>
  <r>
    <x v="2"/>
    <x v="1"/>
    <x v="3"/>
    <n v="90700"/>
    <x v="2"/>
    <x v="1"/>
    <n v="2"/>
    <n v="2"/>
    <n v="704828"/>
    <n v="0"/>
    <n v="0"/>
    <n v="1"/>
  </r>
  <r>
    <x v="2"/>
    <x v="1"/>
    <x v="3"/>
    <n v="90715"/>
    <x v="3"/>
    <x v="1"/>
    <n v="5"/>
    <n v="5"/>
    <n v="704828"/>
    <n v="0"/>
    <n v="0"/>
    <n v="1"/>
  </r>
  <r>
    <x v="2"/>
    <x v="1"/>
    <x v="3"/>
    <n v="90721"/>
    <x v="4"/>
    <x v="1"/>
    <n v="1"/>
    <n v="1"/>
    <n v="704828"/>
    <n v="0"/>
    <n v="0"/>
    <n v="1"/>
  </r>
  <r>
    <x v="2"/>
    <x v="1"/>
    <x v="0"/>
    <n v="90700"/>
    <x v="2"/>
    <x v="1"/>
    <n v="7"/>
    <n v="7"/>
    <n v="719754"/>
    <n v="0"/>
    <n v="0"/>
    <n v="1"/>
  </r>
  <r>
    <x v="2"/>
    <x v="1"/>
    <x v="0"/>
    <n v="90715"/>
    <x v="3"/>
    <x v="1"/>
    <n v="14"/>
    <n v="14"/>
    <n v="719754"/>
    <n v="0"/>
    <n v="0"/>
    <n v="1"/>
  </r>
  <r>
    <x v="2"/>
    <x v="1"/>
    <x v="1"/>
    <n v="90700"/>
    <x v="2"/>
    <x v="1"/>
    <n v="5"/>
    <n v="5"/>
    <n v="726364"/>
    <n v="0"/>
    <n v="0"/>
    <n v="1"/>
  </r>
  <r>
    <x v="2"/>
    <x v="1"/>
    <x v="1"/>
    <n v="90715"/>
    <x v="3"/>
    <x v="1"/>
    <n v="13"/>
    <n v="13"/>
    <n v="726364"/>
    <n v="0"/>
    <n v="0"/>
    <n v="1"/>
  </r>
  <r>
    <x v="2"/>
    <x v="1"/>
    <x v="2"/>
    <n v="90696"/>
    <x v="6"/>
    <x v="1"/>
    <n v="2"/>
    <n v="2"/>
    <n v="749038"/>
    <n v="0"/>
    <n v="0"/>
    <n v="1"/>
  </r>
  <r>
    <x v="2"/>
    <x v="1"/>
    <x v="2"/>
    <n v="90700"/>
    <x v="2"/>
    <x v="1"/>
    <n v="6"/>
    <n v="6"/>
    <n v="749038"/>
    <n v="0"/>
    <n v="0"/>
    <n v="1"/>
  </r>
  <r>
    <x v="2"/>
    <x v="1"/>
    <x v="2"/>
    <n v="90715"/>
    <x v="3"/>
    <x v="1"/>
    <n v="9"/>
    <n v="9"/>
    <n v="749038"/>
    <n v="0"/>
    <n v="0"/>
    <n v="1"/>
  </r>
  <r>
    <x v="3"/>
    <x v="0"/>
    <x v="0"/>
    <n v="90700"/>
    <x v="2"/>
    <x v="1"/>
    <n v="1"/>
    <n v="1"/>
    <n v="14562"/>
    <n v="0.1"/>
    <n v="0.1"/>
    <n v="1"/>
  </r>
  <r>
    <x v="3"/>
    <x v="0"/>
    <x v="0"/>
    <n v="90715"/>
    <x v="3"/>
    <x v="1"/>
    <n v="2"/>
    <n v="2"/>
    <n v="14562"/>
    <n v="0.1"/>
    <n v="0.1"/>
    <n v="1"/>
  </r>
  <r>
    <x v="3"/>
    <x v="0"/>
    <x v="2"/>
    <n v="90715"/>
    <x v="3"/>
    <x v="1"/>
    <n v="1"/>
    <n v="1"/>
    <n v="18618"/>
    <n v="0.1"/>
    <n v="0.1"/>
    <n v="1"/>
  </r>
  <r>
    <x v="3"/>
    <x v="1"/>
    <x v="0"/>
    <n v="90700"/>
    <x v="2"/>
    <x v="1"/>
    <n v="1"/>
    <n v="1"/>
    <n v="14982"/>
    <n v="0.1"/>
    <n v="0.1"/>
    <n v="1"/>
  </r>
  <r>
    <x v="3"/>
    <x v="1"/>
    <x v="0"/>
    <n v="90715"/>
    <x v="3"/>
    <x v="1"/>
    <n v="9"/>
    <n v="9"/>
    <n v="14982"/>
    <n v="0.6"/>
    <n v="0.6"/>
    <n v="1"/>
  </r>
  <r>
    <x v="3"/>
    <x v="1"/>
    <x v="1"/>
    <n v="90698"/>
    <x v="1"/>
    <x v="1"/>
    <n v="1"/>
    <n v="1"/>
    <n v="22899"/>
    <n v="0"/>
    <n v="0"/>
    <n v="1"/>
  </r>
  <r>
    <x v="3"/>
    <x v="1"/>
    <x v="1"/>
    <n v="90715"/>
    <x v="3"/>
    <x v="1"/>
    <n v="3"/>
    <n v="3"/>
    <n v="22899"/>
    <n v="0.1"/>
    <n v="0.1"/>
    <n v="1"/>
  </r>
  <r>
    <x v="3"/>
    <x v="1"/>
    <x v="2"/>
    <n v="90715"/>
    <x v="3"/>
    <x v="1"/>
    <n v="8"/>
    <n v="8"/>
    <n v="19563"/>
    <n v="0.4"/>
    <n v="0.4"/>
    <n v="1"/>
  </r>
  <r>
    <x v="3"/>
    <x v="0"/>
    <x v="3"/>
    <n v="90700"/>
    <x v="2"/>
    <x v="1"/>
    <n v="2"/>
    <n v="2"/>
    <m/>
    <m/>
    <m/>
    <n v="1"/>
  </r>
  <r>
    <x v="3"/>
    <x v="0"/>
    <x v="3"/>
    <n v="90715"/>
    <x v="3"/>
    <x v="1"/>
    <n v="1"/>
    <n v="1"/>
    <m/>
    <m/>
    <m/>
    <n v="1"/>
  </r>
  <r>
    <x v="3"/>
    <x v="0"/>
    <x v="0"/>
    <n v="90715"/>
    <x v="3"/>
    <x v="1"/>
    <n v="1"/>
    <n v="1"/>
    <n v="58189"/>
    <n v="0"/>
    <n v="0"/>
    <n v="1"/>
  </r>
  <r>
    <x v="3"/>
    <x v="0"/>
    <x v="2"/>
    <n v="90715"/>
    <x v="3"/>
    <x v="1"/>
    <n v="2"/>
    <n v="2"/>
    <n v="41628"/>
    <n v="0"/>
    <n v="0"/>
    <n v="1"/>
  </r>
  <r>
    <x v="3"/>
    <x v="1"/>
    <x v="3"/>
    <n v="90715"/>
    <x v="3"/>
    <x v="1"/>
    <n v="2"/>
    <n v="2"/>
    <m/>
    <m/>
    <m/>
    <n v="1"/>
  </r>
  <r>
    <x v="3"/>
    <x v="1"/>
    <x v="0"/>
    <n v="90715"/>
    <x v="3"/>
    <x v="1"/>
    <n v="3"/>
    <n v="3"/>
    <n v="60987"/>
    <n v="0"/>
    <n v="0"/>
    <n v="1"/>
  </r>
  <r>
    <x v="3"/>
    <x v="1"/>
    <x v="0"/>
    <n v="90721"/>
    <x v="4"/>
    <x v="1"/>
    <n v="1"/>
    <n v="1"/>
    <n v="60987"/>
    <n v="0"/>
    <n v="0"/>
    <n v="1"/>
  </r>
  <r>
    <x v="3"/>
    <x v="1"/>
    <x v="1"/>
    <n v="90715"/>
    <x v="3"/>
    <x v="1"/>
    <n v="1"/>
    <n v="1"/>
    <n v="49952"/>
    <n v="0"/>
    <n v="0"/>
    <n v="1"/>
  </r>
  <r>
    <x v="3"/>
    <x v="1"/>
    <x v="1"/>
    <n v="90721"/>
    <x v="4"/>
    <x v="1"/>
    <n v="1"/>
    <n v="1"/>
    <n v="49952"/>
    <n v="0"/>
    <n v="0"/>
    <n v="1"/>
  </r>
  <r>
    <x v="3"/>
    <x v="1"/>
    <x v="2"/>
    <n v="90715"/>
    <x v="3"/>
    <x v="1"/>
    <n v="2"/>
    <n v="2"/>
    <n v="44037"/>
    <n v="0"/>
    <n v="0"/>
    <n v="1"/>
  </r>
  <r>
    <x v="3"/>
    <x v="0"/>
    <x v="4"/>
    <n v="90700"/>
    <x v="2"/>
    <x v="1"/>
    <n v="3"/>
    <n v="3"/>
    <n v="669194"/>
    <n v="0"/>
    <n v="0"/>
    <n v="1"/>
  </r>
  <r>
    <x v="3"/>
    <x v="0"/>
    <x v="4"/>
    <n v="90715"/>
    <x v="3"/>
    <x v="1"/>
    <n v="1"/>
    <n v="1"/>
    <n v="669194"/>
    <n v="0"/>
    <n v="0"/>
    <n v="1"/>
  </r>
  <r>
    <x v="3"/>
    <x v="0"/>
    <x v="5"/>
    <n v="90700"/>
    <x v="2"/>
    <x v="1"/>
    <n v="1"/>
    <n v="1"/>
    <n v="705453"/>
    <n v="0"/>
    <n v="0"/>
    <n v="1"/>
  </r>
  <r>
    <x v="3"/>
    <x v="0"/>
    <x v="5"/>
    <n v="90715"/>
    <x v="3"/>
    <x v="1"/>
    <n v="4"/>
    <n v="4"/>
    <n v="705453"/>
    <n v="0"/>
    <n v="0"/>
    <n v="1"/>
  </r>
  <r>
    <x v="3"/>
    <x v="0"/>
    <x v="6"/>
    <n v="90698"/>
    <x v="1"/>
    <x v="1"/>
    <n v="2"/>
    <n v="2"/>
    <n v="723732"/>
    <n v="0"/>
    <n v="0"/>
    <n v="1"/>
  </r>
  <r>
    <x v="3"/>
    <x v="0"/>
    <x v="6"/>
    <n v="90700"/>
    <x v="2"/>
    <x v="1"/>
    <n v="2"/>
    <n v="2"/>
    <n v="723732"/>
    <n v="0"/>
    <n v="0"/>
    <n v="1"/>
  </r>
  <r>
    <x v="3"/>
    <x v="0"/>
    <x v="6"/>
    <n v="90715"/>
    <x v="3"/>
    <x v="1"/>
    <n v="19"/>
    <n v="19"/>
    <n v="723732"/>
    <n v="0"/>
    <n v="0"/>
    <n v="1"/>
  </r>
  <r>
    <x v="3"/>
    <x v="0"/>
    <x v="3"/>
    <n v="90700"/>
    <x v="2"/>
    <x v="1"/>
    <n v="6"/>
    <n v="6"/>
    <n v="741926"/>
    <n v="0"/>
    <n v="0"/>
    <n v="1"/>
  </r>
  <r>
    <x v="3"/>
    <x v="0"/>
    <x v="3"/>
    <n v="90715"/>
    <x v="3"/>
    <x v="1"/>
    <n v="58"/>
    <n v="54"/>
    <n v="741926"/>
    <n v="0.1"/>
    <n v="0.1"/>
    <n v="1.1000000000000001"/>
  </r>
  <r>
    <x v="3"/>
    <x v="0"/>
    <x v="3"/>
    <n v="90721"/>
    <x v="4"/>
    <x v="1"/>
    <n v="1"/>
    <n v="1"/>
    <n v="741926"/>
    <n v="0"/>
    <n v="0"/>
    <n v="1"/>
  </r>
  <r>
    <x v="3"/>
    <x v="0"/>
    <x v="0"/>
    <n v="90700"/>
    <x v="2"/>
    <x v="1"/>
    <n v="10"/>
    <n v="10"/>
    <n v="754681"/>
    <n v="0"/>
    <n v="0"/>
    <n v="1"/>
  </r>
  <r>
    <x v="3"/>
    <x v="0"/>
    <x v="0"/>
    <n v="90715"/>
    <x v="3"/>
    <x v="1"/>
    <n v="116"/>
    <n v="108"/>
    <n v="754681"/>
    <n v="0.1"/>
    <n v="0.2"/>
    <n v="1.1000000000000001"/>
  </r>
  <r>
    <x v="3"/>
    <x v="0"/>
    <x v="0"/>
    <n v="90721"/>
    <x v="4"/>
    <x v="1"/>
    <n v="1"/>
    <n v="1"/>
    <n v="754681"/>
    <n v="0"/>
    <n v="0"/>
    <n v="1"/>
  </r>
  <r>
    <x v="3"/>
    <x v="0"/>
    <x v="1"/>
    <n v="90698"/>
    <x v="1"/>
    <x v="1"/>
    <n v="1"/>
    <n v="1"/>
    <n v="759655"/>
    <n v="0"/>
    <n v="0"/>
    <n v="1"/>
  </r>
  <r>
    <x v="3"/>
    <x v="0"/>
    <x v="1"/>
    <n v="90700"/>
    <x v="2"/>
    <x v="1"/>
    <n v="8"/>
    <n v="8"/>
    <n v="759655"/>
    <n v="0"/>
    <n v="0"/>
    <n v="1"/>
  </r>
  <r>
    <x v="3"/>
    <x v="0"/>
    <x v="1"/>
    <n v="90715"/>
    <x v="3"/>
    <x v="1"/>
    <n v="128"/>
    <n v="126"/>
    <n v="759655"/>
    <n v="0.2"/>
    <n v="0.2"/>
    <n v="1"/>
  </r>
  <r>
    <x v="3"/>
    <x v="0"/>
    <x v="1"/>
    <n v="90721"/>
    <x v="4"/>
    <x v="1"/>
    <n v="1"/>
    <n v="1"/>
    <n v="759655"/>
    <n v="0"/>
    <n v="0"/>
    <n v="1"/>
  </r>
  <r>
    <x v="3"/>
    <x v="0"/>
    <x v="2"/>
    <n v="90698"/>
    <x v="1"/>
    <x v="1"/>
    <n v="3"/>
    <n v="3"/>
    <n v="779037"/>
    <n v="0"/>
    <n v="0"/>
    <n v="1"/>
  </r>
  <r>
    <x v="3"/>
    <x v="0"/>
    <x v="2"/>
    <n v="90700"/>
    <x v="2"/>
    <x v="1"/>
    <n v="4"/>
    <n v="4"/>
    <n v="779037"/>
    <n v="0"/>
    <n v="0"/>
    <n v="1"/>
  </r>
  <r>
    <x v="3"/>
    <x v="0"/>
    <x v="2"/>
    <n v="90715"/>
    <x v="3"/>
    <x v="1"/>
    <n v="141"/>
    <n v="139"/>
    <n v="779037"/>
    <n v="0.2"/>
    <n v="0.2"/>
    <n v="1"/>
  </r>
  <r>
    <x v="3"/>
    <x v="1"/>
    <x v="4"/>
    <n v="90700"/>
    <x v="2"/>
    <x v="1"/>
    <n v="7"/>
    <n v="7"/>
    <n v="700114"/>
    <n v="0"/>
    <n v="0"/>
    <n v="1"/>
  </r>
  <r>
    <x v="3"/>
    <x v="1"/>
    <x v="4"/>
    <n v="90723"/>
    <x v="5"/>
    <x v="1"/>
    <n v="1"/>
    <n v="1"/>
    <n v="700114"/>
    <n v="0"/>
    <n v="0"/>
    <n v="1"/>
  </r>
  <r>
    <x v="3"/>
    <x v="1"/>
    <x v="5"/>
    <n v="90700"/>
    <x v="2"/>
    <x v="1"/>
    <n v="7"/>
    <n v="6"/>
    <n v="738154"/>
    <n v="0"/>
    <n v="0"/>
    <n v="1.2"/>
  </r>
  <r>
    <x v="3"/>
    <x v="1"/>
    <x v="5"/>
    <n v="90715"/>
    <x v="3"/>
    <x v="1"/>
    <n v="5"/>
    <n v="5"/>
    <n v="738154"/>
    <n v="0"/>
    <n v="0"/>
    <n v="1"/>
  </r>
  <r>
    <x v="3"/>
    <x v="1"/>
    <x v="5"/>
    <n v="90723"/>
    <x v="5"/>
    <x v="1"/>
    <n v="1"/>
    <n v="1"/>
    <n v="738154"/>
    <n v="0"/>
    <n v="0"/>
    <n v="1"/>
  </r>
  <r>
    <x v="3"/>
    <x v="1"/>
    <x v="6"/>
    <n v="90698"/>
    <x v="1"/>
    <x v="1"/>
    <n v="2"/>
    <n v="2"/>
    <n v="757756"/>
    <n v="0"/>
    <n v="0"/>
    <n v="1"/>
  </r>
  <r>
    <x v="3"/>
    <x v="1"/>
    <x v="6"/>
    <n v="90700"/>
    <x v="2"/>
    <x v="1"/>
    <n v="5"/>
    <n v="5"/>
    <n v="757756"/>
    <n v="0"/>
    <n v="0"/>
    <n v="1"/>
  </r>
  <r>
    <x v="3"/>
    <x v="1"/>
    <x v="6"/>
    <n v="90715"/>
    <x v="3"/>
    <x v="1"/>
    <n v="32"/>
    <n v="32"/>
    <n v="757756"/>
    <n v="0"/>
    <n v="0"/>
    <n v="1"/>
  </r>
  <r>
    <x v="3"/>
    <x v="1"/>
    <x v="6"/>
    <n v="90721"/>
    <x v="4"/>
    <x v="1"/>
    <n v="1"/>
    <n v="1"/>
    <n v="757756"/>
    <n v="0"/>
    <n v="0"/>
    <n v="1"/>
  </r>
  <r>
    <x v="3"/>
    <x v="1"/>
    <x v="6"/>
    <n v="90723"/>
    <x v="5"/>
    <x v="1"/>
    <n v="1"/>
    <n v="1"/>
    <n v="757756"/>
    <n v="0"/>
    <n v="0"/>
    <n v="1"/>
  </r>
  <r>
    <x v="3"/>
    <x v="1"/>
    <x v="3"/>
    <n v="90698"/>
    <x v="1"/>
    <x v="1"/>
    <n v="1"/>
    <n v="1"/>
    <n v="776176"/>
    <n v="0"/>
    <n v="0"/>
    <n v="1"/>
  </r>
  <r>
    <x v="3"/>
    <x v="1"/>
    <x v="3"/>
    <n v="90700"/>
    <x v="2"/>
    <x v="1"/>
    <n v="30"/>
    <n v="30"/>
    <n v="776176"/>
    <n v="0"/>
    <n v="0"/>
    <n v="1"/>
  </r>
  <r>
    <x v="3"/>
    <x v="1"/>
    <x v="3"/>
    <n v="90715"/>
    <x v="3"/>
    <x v="1"/>
    <n v="147"/>
    <n v="145"/>
    <n v="776176"/>
    <n v="0.2"/>
    <n v="0.2"/>
    <n v="1"/>
  </r>
  <r>
    <x v="3"/>
    <x v="1"/>
    <x v="3"/>
    <n v="90721"/>
    <x v="4"/>
    <x v="1"/>
    <n v="1"/>
    <n v="1"/>
    <n v="776176"/>
    <n v="0"/>
    <n v="0"/>
    <n v="1"/>
  </r>
  <r>
    <x v="3"/>
    <x v="1"/>
    <x v="0"/>
    <n v="90700"/>
    <x v="2"/>
    <x v="1"/>
    <n v="21"/>
    <n v="21"/>
    <n v="789193"/>
    <n v="0"/>
    <n v="0"/>
    <n v="1"/>
  </r>
  <r>
    <x v="3"/>
    <x v="1"/>
    <x v="0"/>
    <n v="90715"/>
    <x v="3"/>
    <x v="1"/>
    <n v="206"/>
    <n v="195"/>
    <n v="789193"/>
    <n v="0.2"/>
    <n v="0.3"/>
    <n v="1.1000000000000001"/>
  </r>
  <r>
    <x v="3"/>
    <x v="1"/>
    <x v="0"/>
    <n v="90721"/>
    <x v="4"/>
    <x v="1"/>
    <n v="6"/>
    <n v="6"/>
    <n v="789193"/>
    <n v="0"/>
    <n v="0"/>
    <n v="1"/>
  </r>
  <r>
    <x v="3"/>
    <x v="1"/>
    <x v="1"/>
    <n v="90698"/>
    <x v="1"/>
    <x v="1"/>
    <n v="3"/>
    <n v="3"/>
    <n v="794603"/>
    <n v="0"/>
    <n v="0"/>
    <n v="1"/>
  </r>
  <r>
    <x v="3"/>
    <x v="1"/>
    <x v="1"/>
    <n v="90700"/>
    <x v="2"/>
    <x v="1"/>
    <n v="21"/>
    <n v="21"/>
    <n v="794603"/>
    <n v="0"/>
    <n v="0"/>
    <n v="1"/>
  </r>
  <r>
    <x v="3"/>
    <x v="1"/>
    <x v="1"/>
    <n v="90715"/>
    <x v="3"/>
    <x v="1"/>
    <n v="261"/>
    <n v="256"/>
    <n v="794603"/>
    <n v="0.3"/>
    <n v="0.3"/>
    <n v="1"/>
  </r>
  <r>
    <x v="3"/>
    <x v="1"/>
    <x v="2"/>
    <n v="90698"/>
    <x v="1"/>
    <x v="1"/>
    <n v="2"/>
    <n v="2"/>
    <n v="817051"/>
    <n v="0"/>
    <n v="0"/>
    <n v="1"/>
  </r>
  <r>
    <x v="3"/>
    <x v="1"/>
    <x v="2"/>
    <n v="90700"/>
    <x v="2"/>
    <x v="1"/>
    <n v="9"/>
    <n v="9"/>
    <n v="817051"/>
    <n v="0"/>
    <n v="0"/>
    <n v="1"/>
  </r>
  <r>
    <x v="3"/>
    <x v="1"/>
    <x v="2"/>
    <n v="90715"/>
    <x v="3"/>
    <x v="1"/>
    <n v="304"/>
    <n v="296"/>
    <n v="817051"/>
    <n v="0.4"/>
    <n v="0.4"/>
    <n v="1"/>
  </r>
  <r>
    <x v="4"/>
    <x v="0"/>
    <x v="0"/>
    <n v="90715"/>
    <x v="3"/>
    <x v="1"/>
    <n v="2"/>
    <n v="2"/>
    <n v="13822"/>
    <n v="0.1"/>
    <n v="0.1"/>
    <n v="1"/>
  </r>
  <r>
    <x v="4"/>
    <x v="0"/>
    <x v="1"/>
    <n v="90715"/>
    <x v="3"/>
    <x v="1"/>
    <n v="4"/>
    <n v="4"/>
    <n v="21359"/>
    <n v="0.2"/>
    <n v="0.2"/>
    <n v="1"/>
  </r>
  <r>
    <x v="4"/>
    <x v="0"/>
    <x v="1"/>
    <n v="90721"/>
    <x v="4"/>
    <x v="1"/>
    <n v="1"/>
    <n v="1"/>
    <n v="21359"/>
    <n v="0"/>
    <n v="0"/>
    <n v="1"/>
  </r>
  <r>
    <x v="4"/>
    <x v="0"/>
    <x v="2"/>
    <n v="90715"/>
    <x v="3"/>
    <x v="1"/>
    <n v="6"/>
    <n v="6"/>
    <n v="18721"/>
    <n v="0.3"/>
    <n v="0.3"/>
    <n v="1"/>
  </r>
  <r>
    <x v="4"/>
    <x v="1"/>
    <x v="0"/>
    <n v="90700"/>
    <x v="2"/>
    <x v="1"/>
    <n v="1"/>
    <n v="1"/>
    <n v="13957"/>
    <n v="0.1"/>
    <n v="0.1"/>
    <n v="1"/>
  </r>
  <r>
    <x v="4"/>
    <x v="1"/>
    <x v="0"/>
    <n v="90715"/>
    <x v="3"/>
    <x v="1"/>
    <n v="7"/>
    <n v="7"/>
    <n v="13957"/>
    <n v="0.5"/>
    <n v="0.5"/>
    <n v="1"/>
  </r>
  <r>
    <x v="4"/>
    <x v="1"/>
    <x v="1"/>
    <n v="90715"/>
    <x v="3"/>
    <x v="1"/>
    <n v="6"/>
    <n v="6"/>
    <n v="21402"/>
    <n v="0.3"/>
    <n v="0.3"/>
    <n v="1"/>
  </r>
  <r>
    <x v="4"/>
    <x v="1"/>
    <x v="2"/>
    <n v="90715"/>
    <x v="3"/>
    <x v="1"/>
    <n v="16"/>
    <n v="16"/>
    <n v="18620"/>
    <n v="0.9"/>
    <n v="0.9"/>
    <n v="1"/>
  </r>
  <r>
    <x v="4"/>
    <x v="1"/>
    <x v="3"/>
    <n v="90715"/>
    <x v="3"/>
    <x v="1"/>
    <n v="4"/>
    <n v="4"/>
    <m/>
    <m/>
    <m/>
    <n v="1"/>
  </r>
  <r>
    <x v="4"/>
    <x v="1"/>
    <x v="0"/>
    <n v="90715"/>
    <x v="3"/>
    <x v="1"/>
    <n v="1"/>
    <n v="1"/>
    <n v="50578"/>
    <n v="0"/>
    <n v="0"/>
    <n v="1"/>
  </r>
  <r>
    <x v="4"/>
    <x v="1"/>
    <x v="1"/>
    <n v="90715"/>
    <x v="3"/>
    <x v="1"/>
    <n v="2"/>
    <n v="2"/>
    <n v="41875"/>
    <n v="0"/>
    <n v="0"/>
    <n v="1"/>
  </r>
  <r>
    <x v="4"/>
    <x v="1"/>
    <x v="2"/>
    <n v="90715"/>
    <x v="3"/>
    <x v="1"/>
    <n v="2"/>
    <n v="2"/>
    <n v="37324"/>
    <n v="0.1"/>
    <n v="0.1"/>
    <n v="1"/>
  </r>
  <r>
    <x v="4"/>
    <x v="0"/>
    <x v="4"/>
    <n v="90700"/>
    <x v="2"/>
    <x v="1"/>
    <n v="5"/>
    <n v="5"/>
    <n v="532412"/>
    <n v="0"/>
    <n v="0"/>
    <n v="1"/>
  </r>
  <r>
    <x v="4"/>
    <x v="0"/>
    <x v="5"/>
    <n v="90715"/>
    <x v="3"/>
    <x v="1"/>
    <n v="3"/>
    <n v="3"/>
    <n v="580479"/>
    <n v="0"/>
    <n v="0"/>
    <n v="1"/>
  </r>
  <r>
    <x v="4"/>
    <x v="0"/>
    <x v="6"/>
    <n v="90698"/>
    <x v="1"/>
    <x v="1"/>
    <n v="1"/>
    <n v="1"/>
    <n v="617346"/>
    <n v="0"/>
    <n v="0"/>
    <n v="1"/>
  </r>
  <r>
    <x v="4"/>
    <x v="0"/>
    <x v="6"/>
    <n v="90700"/>
    <x v="2"/>
    <x v="1"/>
    <n v="5"/>
    <n v="5"/>
    <n v="617346"/>
    <n v="0"/>
    <n v="0"/>
    <n v="1"/>
  </r>
  <r>
    <x v="4"/>
    <x v="0"/>
    <x v="6"/>
    <n v="90715"/>
    <x v="3"/>
    <x v="1"/>
    <n v="15"/>
    <n v="15"/>
    <n v="617346"/>
    <n v="0"/>
    <n v="0"/>
    <n v="1"/>
  </r>
  <r>
    <x v="4"/>
    <x v="0"/>
    <x v="3"/>
    <n v="90698"/>
    <x v="1"/>
    <x v="1"/>
    <n v="1"/>
    <n v="1"/>
    <n v="647763"/>
    <n v="0"/>
    <n v="0"/>
    <n v="1"/>
  </r>
  <r>
    <x v="4"/>
    <x v="0"/>
    <x v="3"/>
    <n v="90700"/>
    <x v="2"/>
    <x v="1"/>
    <n v="16"/>
    <n v="16"/>
    <n v="647763"/>
    <n v="0"/>
    <n v="0"/>
    <n v="1"/>
  </r>
  <r>
    <x v="4"/>
    <x v="0"/>
    <x v="3"/>
    <n v="90715"/>
    <x v="3"/>
    <x v="1"/>
    <n v="61"/>
    <n v="61"/>
    <n v="647763"/>
    <n v="0.1"/>
    <n v="0.1"/>
    <n v="1"/>
  </r>
  <r>
    <x v="4"/>
    <x v="0"/>
    <x v="3"/>
    <n v="90721"/>
    <x v="4"/>
    <x v="1"/>
    <n v="1"/>
    <n v="1"/>
    <n v="647763"/>
    <n v="0"/>
    <n v="0"/>
    <n v="1"/>
  </r>
  <r>
    <x v="4"/>
    <x v="0"/>
    <x v="0"/>
    <n v="90700"/>
    <x v="2"/>
    <x v="1"/>
    <n v="9"/>
    <n v="8"/>
    <n v="668364"/>
    <n v="0"/>
    <n v="0"/>
    <n v="1.1000000000000001"/>
  </r>
  <r>
    <x v="4"/>
    <x v="0"/>
    <x v="0"/>
    <n v="90715"/>
    <x v="3"/>
    <x v="1"/>
    <n v="152"/>
    <n v="142"/>
    <n v="668364"/>
    <n v="0.2"/>
    <n v="0.2"/>
    <n v="1.1000000000000001"/>
  </r>
  <r>
    <x v="4"/>
    <x v="0"/>
    <x v="0"/>
    <n v="90721"/>
    <x v="4"/>
    <x v="1"/>
    <n v="1"/>
    <n v="1"/>
    <n v="668364"/>
    <n v="0"/>
    <n v="0"/>
    <n v="1"/>
  </r>
  <r>
    <x v="4"/>
    <x v="0"/>
    <x v="1"/>
    <n v="90698"/>
    <x v="1"/>
    <x v="1"/>
    <n v="2"/>
    <n v="2"/>
    <n v="673683"/>
    <n v="0"/>
    <n v="0"/>
    <n v="1"/>
  </r>
  <r>
    <x v="4"/>
    <x v="0"/>
    <x v="1"/>
    <n v="90700"/>
    <x v="2"/>
    <x v="1"/>
    <n v="5"/>
    <n v="5"/>
    <n v="673683"/>
    <n v="0"/>
    <n v="0"/>
    <n v="1"/>
  </r>
  <r>
    <x v="4"/>
    <x v="0"/>
    <x v="1"/>
    <n v="90715"/>
    <x v="3"/>
    <x v="1"/>
    <n v="158"/>
    <n v="156"/>
    <n v="673683"/>
    <n v="0.2"/>
    <n v="0.2"/>
    <n v="1"/>
  </r>
  <r>
    <x v="4"/>
    <x v="0"/>
    <x v="2"/>
    <n v="90698"/>
    <x v="1"/>
    <x v="1"/>
    <n v="1"/>
    <n v="1"/>
    <n v="683244"/>
    <n v="0"/>
    <n v="0"/>
    <n v="1"/>
  </r>
  <r>
    <x v="4"/>
    <x v="0"/>
    <x v="2"/>
    <n v="90700"/>
    <x v="2"/>
    <x v="1"/>
    <n v="3"/>
    <n v="3"/>
    <n v="683244"/>
    <n v="0"/>
    <n v="0"/>
    <n v="1"/>
  </r>
  <r>
    <x v="4"/>
    <x v="0"/>
    <x v="2"/>
    <n v="90715"/>
    <x v="3"/>
    <x v="1"/>
    <n v="213"/>
    <n v="211"/>
    <n v="683244"/>
    <n v="0.3"/>
    <n v="0.3"/>
    <n v="1"/>
  </r>
  <r>
    <x v="4"/>
    <x v="0"/>
    <x v="2"/>
    <n v="90721"/>
    <x v="4"/>
    <x v="1"/>
    <n v="1"/>
    <n v="1"/>
    <n v="683244"/>
    <n v="0"/>
    <n v="0"/>
    <n v="1"/>
  </r>
  <r>
    <x v="4"/>
    <x v="1"/>
    <x v="4"/>
    <n v="90700"/>
    <x v="2"/>
    <x v="1"/>
    <n v="13"/>
    <n v="13"/>
    <n v="559267"/>
    <n v="0"/>
    <n v="0"/>
    <n v="1"/>
  </r>
  <r>
    <x v="4"/>
    <x v="1"/>
    <x v="4"/>
    <n v="90715"/>
    <x v="3"/>
    <x v="1"/>
    <n v="1"/>
    <n v="1"/>
    <n v="559267"/>
    <n v="0"/>
    <n v="0"/>
    <n v="1"/>
  </r>
  <r>
    <x v="4"/>
    <x v="1"/>
    <x v="4"/>
    <n v="90723"/>
    <x v="5"/>
    <x v="1"/>
    <n v="2"/>
    <n v="2"/>
    <n v="559267"/>
    <n v="0"/>
    <n v="0"/>
    <n v="1"/>
  </r>
  <r>
    <x v="4"/>
    <x v="1"/>
    <x v="5"/>
    <n v="90700"/>
    <x v="2"/>
    <x v="1"/>
    <n v="11"/>
    <n v="9"/>
    <n v="607830"/>
    <n v="0"/>
    <n v="0"/>
    <n v="1.2"/>
  </r>
  <r>
    <x v="4"/>
    <x v="1"/>
    <x v="5"/>
    <n v="90715"/>
    <x v="3"/>
    <x v="1"/>
    <n v="14"/>
    <n v="14"/>
    <n v="607830"/>
    <n v="0"/>
    <n v="0"/>
    <n v="1"/>
  </r>
  <r>
    <x v="4"/>
    <x v="1"/>
    <x v="6"/>
    <n v="90698"/>
    <x v="1"/>
    <x v="1"/>
    <n v="5"/>
    <n v="5"/>
    <n v="646834"/>
    <n v="0"/>
    <n v="0"/>
    <n v="1"/>
  </r>
  <r>
    <x v="4"/>
    <x v="1"/>
    <x v="6"/>
    <n v="90700"/>
    <x v="2"/>
    <x v="1"/>
    <n v="12"/>
    <n v="12"/>
    <n v="646834"/>
    <n v="0"/>
    <n v="0"/>
    <n v="1"/>
  </r>
  <r>
    <x v="4"/>
    <x v="1"/>
    <x v="6"/>
    <n v="90715"/>
    <x v="3"/>
    <x v="1"/>
    <n v="41"/>
    <n v="39"/>
    <n v="646834"/>
    <n v="0.1"/>
    <n v="0.1"/>
    <n v="1.1000000000000001"/>
  </r>
  <r>
    <x v="4"/>
    <x v="1"/>
    <x v="6"/>
    <n v="90721"/>
    <x v="4"/>
    <x v="1"/>
    <n v="2"/>
    <n v="2"/>
    <n v="646834"/>
    <n v="0"/>
    <n v="0"/>
    <n v="1"/>
  </r>
  <r>
    <x v="4"/>
    <x v="1"/>
    <x v="6"/>
    <n v="90723"/>
    <x v="5"/>
    <x v="1"/>
    <n v="1"/>
    <n v="1"/>
    <n v="646834"/>
    <n v="0"/>
    <n v="0"/>
    <n v="1"/>
  </r>
  <r>
    <x v="4"/>
    <x v="1"/>
    <x v="3"/>
    <n v="90648"/>
    <x v="0"/>
    <x v="1"/>
    <n v="1"/>
    <n v="1"/>
    <n v="678954"/>
    <n v="0"/>
    <n v="0"/>
    <n v="1"/>
  </r>
  <r>
    <x v="4"/>
    <x v="1"/>
    <x v="3"/>
    <n v="90698"/>
    <x v="1"/>
    <x v="1"/>
    <n v="3"/>
    <n v="3"/>
    <n v="678954"/>
    <n v="0"/>
    <n v="0"/>
    <n v="1"/>
  </r>
  <r>
    <x v="4"/>
    <x v="1"/>
    <x v="3"/>
    <n v="90700"/>
    <x v="2"/>
    <x v="1"/>
    <n v="23"/>
    <n v="23"/>
    <n v="678954"/>
    <n v="0"/>
    <n v="0"/>
    <n v="1"/>
  </r>
  <r>
    <x v="4"/>
    <x v="1"/>
    <x v="3"/>
    <n v="90715"/>
    <x v="3"/>
    <x v="1"/>
    <n v="158"/>
    <n v="156"/>
    <n v="678954"/>
    <n v="0.2"/>
    <n v="0.2"/>
    <n v="1"/>
  </r>
  <r>
    <x v="4"/>
    <x v="1"/>
    <x v="3"/>
    <n v="90721"/>
    <x v="4"/>
    <x v="1"/>
    <n v="1"/>
    <n v="1"/>
    <n v="678954"/>
    <n v="0"/>
    <n v="0"/>
    <n v="1"/>
  </r>
  <r>
    <x v="4"/>
    <x v="1"/>
    <x v="0"/>
    <n v="90698"/>
    <x v="1"/>
    <x v="1"/>
    <n v="3"/>
    <n v="3"/>
    <n v="699954"/>
    <n v="0"/>
    <n v="0"/>
    <n v="1"/>
  </r>
  <r>
    <x v="4"/>
    <x v="1"/>
    <x v="0"/>
    <n v="90700"/>
    <x v="2"/>
    <x v="1"/>
    <n v="23"/>
    <n v="22"/>
    <n v="699954"/>
    <n v="0"/>
    <n v="0"/>
    <n v="1"/>
  </r>
  <r>
    <x v="4"/>
    <x v="1"/>
    <x v="0"/>
    <n v="90715"/>
    <x v="3"/>
    <x v="1"/>
    <n v="384"/>
    <n v="342"/>
    <n v="699954"/>
    <n v="0.5"/>
    <n v="0.5"/>
    <n v="1.1000000000000001"/>
  </r>
  <r>
    <x v="4"/>
    <x v="1"/>
    <x v="0"/>
    <n v="90721"/>
    <x v="4"/>
    <x v="1"/>
    <n v="4"/>
    <n v="3"/>
    <n v="699954"/>
    <n v="0"/>
    <n v="0"/>
    <n v="1.3"/>
  </r>
  <r>
    <x v="4"/>
    <x v="1"/>
    <x v="1"/>
    <n v="90698"/>
    <x v="1"/>
    <x v="1"/>
    <n v="7"/>
    <n v="7"/>
    <n v="705764"/>
    <n v="0"/>
    <n v="0"/>
    <n v="1"/>
  </r>
  <r>
    <x v="4"/>
    <x v="1"/>
    <x v="1"/>
    <n v="90700"/>
    <x v="2"/>
    <x v="1"/>
    <n v="15"/>
    <n v="15"/>
    <n v="705764"/>
    <n v="0"/>
    <n v="0"/>
    <n v="1"/>
  </r>
  <r>
    <x v="4"/>
    <x v="1"/>
    <x v="1"/>
    <n v="90715"/>
    <x v="3"/>
    <x v="1"/>
    <n v="435"/>
    <n v="428"/>
    <n v="705764"/>
    <n v="0.6"/>
    <n v="0.6"/>
    <n v="1"/>
  </r>
  <r>
    <x v="4"/>
    <x v="1"/>
    <x v="1"/>
    <n v="90721"/>
    <x v="4"/>
    <x v="1"/>
    <n v="5"/>
    <n v="5"/>
    <n v="705764"/>
    <n v="0"/>
    <n v="0"/>
    <n v="1"/>
  </r>
  <r>
    <x v="4"/>
    <x v="1"/>
    <x v="1"/>
    <n v="90723"/>
    <x v="5"/>
    <x v="1"/>
    <n v="1"/>
    <n v="1"/>
    <n v="705764"/>
    <n v="0"/>
    <n v="0"/>
    <n v="1"/>
  </r>
  <r>
    <x v="4"/>
    <x v="1"/>
    <x v="2"/>
    <n v="90698"/>
    <x v="1"/>
    <x v="1"/>
    <n v="15"/>
    <n v="15"/>
    <n v="714811"/>
    <n v="0"/>
    <n v="0"/>
    <n v="1"/>
  </r>
  <r>
    <x v="4"/>
    <x v="1"/>
    <x v="2"/>
    <n v="90700"/>
    <x v="2"/>
    <x v="1"/>
    <n v="11"/>
    <n v="11"/>
    <n v="714811"/>
    <n v="0"/>
    <n v="0"/>
    <n v="1"/>
  </r>
  <r>
    <x v="4"/>
    <x v="1"/>
    <x v="2"/>
    <n v="90715"/>
    <x v="3"/>
    <x v="1"/>
    <n v="555"/>
    <n v="546"/>
    <n v="714811"/>
    <n v="0.8"/>
    <n v="0.8"/>
    <n v="1"/>
  </r>
  <r>
    <x v="4"/>
    <x v="1"/>
    <x v="2"/>
    <n v="90721"/>
    <x v="4"/>
    <x v="1"/>
    <n v="3"/>
    <n v="3"/>
    <n v="714811"/>
    <n v="0"/>
    <n v="0"/>
    <n v="1"/>
  </r>
  <r>
    <x v="5"/>
    <x v="0"/>
    <x v="0"/>
    <n v="90715"/>
    <x v="3"/>
    <x v="1"/>
    <n v="2"/>
    <n v="2"/>
    <n v="13430"/>
    <n v="0.1"/>
    <n v="0.1"/>
    <n v="1"/>
  </r>
  <r>
    <x v="5"/>
    <x v="0"/>
    <x v="1"/>
    <n v="90715"/>
    <x v="3"/>
    <x v="1"/>
    <n v="6"/>
    <n v="6"/>
    <n v="23840"/>
    <n v="0.3"/>
    <n v="0.3"/>
    <n v="1"/>
  </r>
  <r>
    <x v="5"/>
    <x v="0"/>
    <x v="2"/>
    <n v="90700"/>
    <x v="2"/>
    <x v="1"/>
    <n v="1"/>
    <n v="1"/>
    <n v="22340"/>
    <n v="0"/>
    <n v="0"/>
    <n v="1"/>
  </r>
  <r>
    <x v="5"/>
    <x v="0"/>
    <x v="2"/>
    <n v="90715"/>
    <x v="3"/>
    <x v="1"/>
    <n v="7"/>
    <n v="7"/>
    <n v="22340"/>
    <n v="0.3"/>
    <n v="0.3"/>
    <n v="1"/>
  </r>
  <r>
    <x v="5"/>
    <x v="1"/>
    <x v="0"/>
    <n v="90715"/>
    <x v="3"/>
    <x v="1"/>
    <n v="15"/>
    <n v="15"/>
    <n v="12914"/>
    <n v="1.2"/>
    <n v="1.2"/>
    <n v="1"/>
  </r>
  <r>
    <x v="5"/>
    <x v="1"/>
    <x v="1"/>
    <n v="90715"/>
    <x v="3"/>
    <x v="1"/>
    <n v="13"/>
    <n v="13"/>
    <n v="22171"/>
    <n v="0.6"/>
    <n v="0.6"/>
    <n v="1"/>
  </r>
  <r>
    <x v="5"/>
    <x v="1"/>
    <x v="2"/>
    <n v="90715"/>
    <x v="3"/>
    <x v="1"/>
    <n v="21"/>
    <n v="21"/>
    <n v="21113"/>
    <n v="1"/>
    <n v="1"/>
    <n v="1"/>
  </r>
  <r>
    <x v="5"/>
    <x v="0"/>
    <x v="3"/>
    <n v="90700"/>
    <x v="2"/>
    <x v="1"/>
    <n v="1"/>
    <n v="1"/>
    <m/>
    <m/>
    <m/>
    <n v="1"/>
  </r>
  <r>
    <x v="5"/>
    <x v="0"/>
    <x v="3"/>
    <n v="90715"/>
    <x v="3"/>
    <x v="1"/>
    <n v="1"/>
    <n v="1"/>
    <m/>
    <m/>
    <m/>
    <n v="1"/>
  </r>
  <r>
    <x v="5"/>
    <x v="0"/>
    <x v="0"/>
    <n v="90700"/>
    <x v="2"/>
    <x v="1"/>
    <n v="1"/>
    <n v="1"/>
    <n v="32505"/>
    <n v="0"/>
    <n v="0"/>
    <n v="1"/>
  </r>
  <r>
    <x v="5"/>
    <x v="0"/>
    <x v="0"/>
    <n v="90715"/>
    <x v="3"/>
    <x v="1"/>
    <n v="2"/>
    <n v="2"/>
    <n v="32505"/>
    <n v="0.1"/>
    <n v="0.1"/>
    <n v="1"/>
  </r>
  <r>
    <x v="5"/>
    <x v="0"/>
    <x v="1"/>
    <n v="90715"/>
    <x v="3"/>
    <x v="1"/>
    <n v="3"/>
    <n v="3"/>
    <n v="26755"/>
    <n v="0.1"/>
    <n v="0.1"/>
    <n v="1"/>
  </r>
  <r>
    <x v="5"/>
    <x v="0"/>
    <x v="2"/>
    <n v="90715"/>
    <x v="3"/>
    <x v="1"/>
    <n v="1"/>
    <n v="1"/>
    <n v="24348"/>
    <n v="0"/>
    <n v="0"/>
    <n v="1"/>
  </r>
  <r>
    <x v="5"/>
    <x v="1"/>
    <x v="3"/>
    <n v="90715"/>
    <x v="3"/>
    <x v="1"/>
    <n v="3"/>
    <n v="3"/>
    <m/>
    <m/>
    <m/>
    <n v="1"/>
  </r>
  <r>
    <x v="5"/>
    <x v="1"/>
    <x v="0"/>
    <n v="90715"/>
    <x v="3"/>
    <x v="1"/>
    <n v="4"/>
    <n v="4"/>
    <n v="33168"/>
    <n v="0.1"/>
    <n v="0.1"/>
    <n v="1"/>
  </r>
  <r>
    <x v="5"/>
    <x v="1"/>
    <x v="1"/>
    <n v="90715"/>
    <x v="3"/>
    <x v="1"/>
    <n v="6"/>
    <n v="6"/>
    <n v="27122"/>
    <n v="0.2"/>
    <n v="0.2"/>
    <n v="1"/>
  </r>
  <r>
    <x v="5"/>
    <x v="1"/>
    <x v="2"/>
    <n v="90715"/>
    <x v="3"/>
    <x v="1"/>
    <n v="2"/>
    <n v="2"/>
    <n v="24748"/>
    <n v="0.1"/>
    <n v="0.1"/>
    <n v="1"/>
  </r>
  <r>
    <x v="5"/>
    <x v="0"/>
    <x v="4"/>
    <n v="90700"/>
    <x v="2"/>
    <x v="1"/>
    <n v="8"/>
    <n v="8"/>
    <n v="331735"/>
    <n v="0"/>
    <n v="0"/>
    <n v="1"/>
  </r>
  <r>
    <x v="5"/>
    <x v="0"/>
    <x v="4"/>
    <n v="90715"/>
    <x v="3"/>
    <x v="1"/>
    <n v="2"/>
    <n v="2"/>
    <n v="331735"/>
    <n v="0"/>
    <n v="0"/>
    <n v="1"/>
  </r>
  <r>
    <x v="5"/>
    <x v="0"/>
    <x v="4"/>
    <n v="90723"/>
    <x v="5"/>
    <x v="1"/>
    <n v="2"/>
    <n v="2"/>
    <n v="331735"/>
    <n v="0"/>
    <n v="0"/>
    <n v="1"/>
  </r>
  <r>
    <x v="5"/>
    <x v="0"/>
    <x v="5"/>
    <n v="90700"/>
    <x v="2"/>
    <x v="1"/>
    <n v="5"/>
    <n v="5"/>
    <n v="367743"/>
    <n v="0"/>
    <n v="0"/>
    <n v="1"/>
  </r>
  <r>
    <x v="5"/>
    <x v="0"/>
    <x v="5"/>
    <n v="90715"/>
    <x v="3"/>
    <x v="1"/>
    <n v="3"/>
    <n v="2"/>
    <n v="367743"/>
    <n v="0"/>
    <n v="0"/>
    <n v="1.5"/>
  </r>
  <r>
    <x v="5"/>
    <x v="0"/>
    <x v="6"/>
    <n v="90698"/>
    <x v="1"/>
    <x v="1"/>
    <n v="2"/>
    <n v="2"/>
    <n v="390287"/>
    <n v="0"/>
    <n v="0"/>
    <n v="1"/>
  </r>
  <r>
    <x v="5"/>
    <x v="0"/>
    <x v="6"/>
    <n v="90700"/>
    <x v="2"/>
    <x v="1"/>
    <n v="5"/>
    <n v="5"/>
    <n v="390287"/>
    <n v="0"/>
    <n v="0"/>
    <n v="1"/>
  </r>
  <r>
    <x v="5"/>
    <x v="0"/>
    <x v="6"/>
    <n v="90715"/>
    <x v="3"/>
    <x v="1"/>
    <n v="10"/>
    <n v="10"/>
    <n v="390287"/>
    <n v="0"/>
    <n v="0"/>
    <n v="1"/>
  </r>
  <r>
    <x v="5"/>
    <x v="0"/>
    <x v="6"/>
    <n v="90723"/>
    <x v="5"/>
    <x v="1"/>
    <n v="1"/>
    <n v="1"/>
    <n v="390287"/>
    <n v="0"/>
    <n v="0"/>
    <n v="1"/>
  </r>
  <r>
    <x v="5"/>
    <x v="0"/>
    <x v="3"/>
    <n v="90700"/>
    <x v="2"/>
    <x v="1"/>
    <n v="3"/>
    <n v="3"/>
    <n v="403502"/>
    <n v="0"/>
    <n v="0"/>
    <n v="1"/>
  </r>
  <r>
    <x v="5"/>
    <x v="0"/>
    <x v="3"/>
    <n v="90715"/>
    <x v="3"/>
    <x v="1"/>
    <n v="94"/>
    <n v="90"/>
    <n v="403502"/>
    <n v="0.2"/>
    <n v="0.2"/>
    <n v="1"/>
  </r>
  <r>
    <x v="5"/>
    <x v="0"/>
    <x v="0"/>
    <n v="90700"/>
    <x v="2"/>
    <x v="1"/>
    <n v="8"/>
    <n v="8"/>
    <n v="414897"/>
    <n v="0"/>
    <n v="0"/>
    <n v="1"/>
  </r>
  <r>
    <x v="5"/>
    <x v="0"/>
    <x v="0"/>
    <n v="90715"/>
    <x v="3"/>
    <x v="1"/>
    <n v="167"/>
    <n v="161"/>
    <n v="414897"/>
    <n v="0.4"/>
    <n v="0.4"/>
    <n v="1"/>
  </r>
  <r>
    <x v="5"/>
    <x v="0"/>
    <x v="0"/>
    <n v="90721"/>
    <x v="4"/>
    <x v="1"/>
    <n v="1"/>
    <n v="1"/>
    <n v="414897"/>
    <n v="0"/>
    <n v="0"/>
    <n v="1"/>
  </r>
  <r>
    <x v="5"/>
    <x v="0"/>
    <x v="0"/>
    <n v="90723"/>
    <x v="5"/>
    <x v="1"/>
    <n v="1"/>
    <n v="1"/>
    <n v="414897"/>
    <n v="0"/>
    <n v="0"/>
    <n v="1"/>
  </r>
  <r>
    <x v="5"/>
    <x v="0"/>
    <x v="1"/>
    <n v="90698"/>
    <x v="1"/>
    <x v="1"/>
    <n v="1"/>
    <n v="1"/>
    <n v="436878"/>
    <n v="0"/>
    <n v="0"/>
    <n v="1"/>
  </r>
  <r>
    <x v="5"/>
    <x v="0"/>
    <x v="1"/>
    <n v="90700"/>
    <x v="2"/>
    <x v="1"/>
    <n v="7"/>
    <n v="7"/>
    <n v="436878"/>
    <n v="0"/>
    <n v="0"/>
    <n v="1"/>
  </r>
  <r>
    <x v="5"/>
    <x v="0"/>
    <x v="1"/>
    <n v="90715"/>
    <x v="3"/>
    <x v="1"/>
    <n v="211"/>
    <n v="205"/>
    <n v="436878"/>
    <n v="0.5"/>
    <n v="0.5"/>
    <n v="1"/>
  </r>
  <r>
    <x v="5"/>
    <x v="0"/>
    <x v="1"/>
    <n v="90721"/>
    <x v="4"/>
    <x v="1"/>
    <n v="2"/>
    <n v="2"/>
    <n v="436878"/>
    <n v="0"/>
    <n v="0"/>
    <n v="1"/>
  </r>
  <r>
    <x v="5"/>
    <x v="0"/>
    <x v="2"/>
    <n v="90698"/>
    <x v="1"/>
    <x v="1"/>
    <n v="1"/>
    <n v="1"/>
    <n v="459030"/>
    <n v="0"/>
    <n v="0"/>
    <n v="1"/>
  </r>
  <r>
    <x v="5"/>
    <x v="0"/>
    <x v="2"/>
    <n v="90700"/>
    <x v="2"/>
    <x v="1"/>
    <n v="4"/>
    <n v="4"/>
    <n v="459030"/>
    <n v="0"/>
    <n v="0"/>
    <n v="1"/>
  </r>
  <r>
    <x v="5"/>
    <x v="0"/>
    <x v="2"/>
    <n v="90715"/>
    <x v="3"/>
    <x v="1"/>
    <n v="270"/>
    <n v="262"/>
    <n v="459030"/>
    <n v="0.6"/>
    <n v="0.6"/>
    <n v="1"/>
  </r>
  <r>
    <x v="5"/>
    <x v="0"/>
    <x v="2"/>
    <n v="90721"/>
    <x v="4"/>
    <x v="1"/>
    <n v="1"/>
    <n v="1"/>
    <n v="459030"/>
    <n v="0"/>
    <n v="0"/>
    <n v="1"/>
  </r>
  <r>
    <x v="5"/>
    <x v="1"/>
    <x v="4"/>
    <n v="90700"/>
    <x v="2"/>
    <x v="1"/>
    <n v="17"/>
    <n v="17"/>
    <n v="329296"/>
    <n v="0.1"/>
    <n v="0.1"/>
    <n v="1"/>
  </r>
  <r>
    <x v="5"/>
    <x v="1"/>
    <x v="4"/>
    <n v="90715"/>
    <x v="3"/>
    <x v="1"/>
    <n v="3"/>
    <n v="3"/>
    <n v="329296"/>
    <n v="0"/>
    <n v="0"/>
    <n v="1"/>
  </r>
  <r>
    <x v="5"/>
    <x v="1"/>
    <x v="4"/>
    <n v="90723"/>
    <x v="5"/>
    <x v="1"/>
    <n v="3"/>
    <n v="3"/>
    <n v="329296"/>
    <n v="0"/>
    <n v="0"/>
    <n v="1"/>
  </r>
  <r>
    <x v="5"/>
    <x v="1"/>
    <x v="5"/>
    <n v="90700"/>
    <x v="2"/>
    <x v="1"/>
    <n v="10"/>
    <n v="10"/>
    <n v="366885"/>
    <n v="0"/>
    <n v="0"/>
    <n v="1"/>
  </r>
  <r>
    <x v="5"/>
    <x v="1"/>
    <x v="5"/>
    <n v="90715"/>
    <x v="3"/>
    <x v="1"/>
    <n v="7"/>
    <n v="7"/>
    <n v="366885"/>
    <n v="0"/>
    <n v="0"/>
    <n v="1"/>
  </r>
  <r>
    <x v="5"/>
    <x v="1"/>
    <x v="5"/>
    <n v="90723"/>
    <x v="5"/>
    <x v="1"/>
    <n v="1"/>
    <n v="1"/>
    <n v="366885"/>
    <n v="0"/>
    <n v="0"/>
    <n v="1"/>
  </r>
  <r>
    <x v="5"/>
    <x v="1"/>
    <x v="6"/>
    <n v="90698"/>
    <x v="1"/>
    <x v="1"/>
    <n v="3"/>
    <n v="3"/>
    <n v="392131"/>
    <n v="0"/>
    <n v="0"/>
    <n v="1"/>
  </r>
  <r>
    <x v="5"/>
    <x v="1"/>
    <x v="6"/>
    <n v="90700"/>
    <x v="2"/>
    <x v="1"/>
    <n v="12"/>
    <n v="12"/>
    <n v="392131"/>
    <n v="0"/>
    <n v="0"/>
    <n v="1"/>
  </r>
  <r>
    <x v="5"/>
    <x v="1"/>
    <x v="6"/>
    <n v="90715"/>
    <x v="3"/>
    <x v="1"/>
    <n v="34"/>
    <n v="34"/>
    <n v="392131"/>
    <n v="0.1"/>
    <n v="0.1"/>
    <n v="1"/>
  </r>
  <r>
    <x v="5"/>
    <x v="1"/>
    <x v="3"/>
    <n v="90698"/>
    <x v="1"/>
    <x v="1"/>
    <n v="1"/>
    <n v="1"/>
    <n v="408427"/>
    <n v="0"/>
    <n v="0"/>
    <n v="1"/>
  </r>
  <r>
    <x v="5"/>
    <x v="1"/>
    <x v="3"/>
    <n v="90700"/>
    <x v="2"/>
    <x v="1"/>
    <n v="27"/>
    <n v="27"/>
    <n v="408427"/>
    <n v="0.1"/>
    <n v="0.1"/>
    <n v="1"/>
  </r>
  <r>
    <x v="5"/>
    <x v="1"/>
    <x v="3"/>
    <n v="90715"/>
    <x v="3"/>
    <x v="1"/>
    <n v="170"/>
    <n v="165"/>
    <n v="408427"/>
    <n v="0.4"/>
    <n v="0.4"/>
    <n v="1"/>
  </r>
  <r>
    <x v="5"/>
    <x v="1"/>
    <x v="3"/>
    <n v="90721"/>
    <x v="4"/>
    <x v="1"/>
    <n v="1"/>
    <n v="1"/>
    <n v="408427"/>
    <n v="0"/>
    <n v="0"/>
    <n v="1"/>
  </r>
  <r>
    <x v="5"/>
    <x v="1"/>
    <x v="0"/>
    <n v="90698"/>
    <x v="1"/>
    <x v="1"/>
    <n v="2"/>
    <n v="2"/>
    <n v="420220"/>
    <n v="0"/>
    <n v="0"/>
    <n v="1"/>
  </r>
  <r>
    <x v="5"/>
    <x v="1"/>
    <x v="0"/>
    <n v="90700"/>
    <x v="2"/>
    <x v="1"/>
    <n v="17"/>
    <n v="17"/>
    <n v="420220"/>
    <n v="0"/>
    <n v="0"/>
    <n v="1"/>
  </r>
  <r>
    <x v="5"/>
    <x v="1"/>
    <x v="0"/>
    <n v="90715"/>
    <x v="3"/>
    <x v="1"/>
    <n v="365"/>
    <n v="353"/>
    <n v="420220"/>
    <n v="0.8"/>
    <n v="0.9"/>
    <n v="1"/>
  </r>
  <r>
    <x v="5"/>
    <x v="1"/>
    <x v="0"/>
    <n v="90721"/>
    <x v="4"/>
    <x v="1"/>
    <n v="4"/>
    <n v="4"/>
    <n v="420220"/>
    <n v="0"/>
    <n v="0"/>
    <n v="1"/>
  </r>
  <r>
    <x v="5"/>
    <x v="1"/>
    <x v="0"/>
    <n v="90723"/>
    <x v="5"/>
    <x v="1"/>
    <n v="1"/>
    <n v="1"/>
    <n v="420220"/>
    <n v="0"/>
    <n v="0"/>
    <n v="1"/>
  </r>
  <r>
    <x v="5"/>
    <x v="1"/>
    <x v="1"/>
    <n v="90698"/>
    <x v="1"/>
    <x v="1"/>
    <n v="4"/>
    <n v="4"/>
    <n v="443392"/>
    <n v="0"/>
    <n v="0"/>
    <n v="1"/>
  </r>
  <r>
    <x v="5"/>
    <x v="1"/>
    <x v="1"/>
    <n v="90700"/>
    <x v="2"/>
    <x v="1"/>
    <n v="14"/>
    <n v="14"/>
    <n v="443392"/>
    <n v="0"/>
    <n v="0"/>
    <n v="1"/>
  </r>
  <r>
    <x v="5"/>
    <x v="1"/>
    <x v="1"/>
    <n v="90715"/>
    <x v="3"/>
    <x v="1"/>
    <n v="499"/>
    <n v="485"/>
    <n v="443392"/>
    <n v="1.1000000000000001"/>
    <n v="1.1000000000000001"/>
    <n v="1"/>
  </r>
  <r>
    <x v="5"/>
    <x v="1"/>
    <x v="1"/>
    <n v="90721"/>
    <x v="4"/>
    <x v="1"/>
    <n v="2"/>
    <n v="2"/>
    <n v="443392"/>
    <n v="0"/>
    <n v="0"/>
    <n v="1"/>
  </r>
  <r>
    <x v="5"/>
    <x v="1"/>
    <x v="1"/>
    <n v="90723"/>
    <x v="5"/>
    <x v="1"/>
    <n v="3"/>
    <n v="3"/>
    <n v="443392"/>
    <n v="0"/>
    <n v="0"/>
    <n v="1"/>
  </r>
  <r>
    <x v="5"/>
    <x v="1"/>
    <x v="2"/>
    <n v="90698"/>
    <x v="1"/>
    <x v="1"/>
    <n v="7"/>
    <n v="7"/>
    <n v="463980"/>
    <n v="0"/>
    <n v="0"/>
    <n v="1"/>
  </r>
  <r>
    <x v="5"/>
    <x v="1"/>
    <x v="2"/>
    <n v="90700"/>
    <x v="2"/>
    <x v="1"/>
    <n v="11"/>
    <n v="11"/>
    <n v="463980"/>
    <n v="0"/>
    <n v="0"/>
    <n v="1"/>
  </r>
  <r>
    <x v="5"/>
    <x v="1"/>
    <x v="2"/>
    <n v="90715"/>
    <x v="3"/>
    <x v="1"/>
    <n v="683"/>
    <n v="665"/>
    <n v="463980"/>
    <n v="1.4"/>
    <n v="1.5"/>
    <n v="1"/>
  </r>
  <r>
    <x v="5"/>
    <x v="1"/>
    <x v="2"/>
    <n v="90721"/>
    <x v="4"/>
    <x v="1"/>
    <n v="3"/>
    <n v="3"/>
    <n v="463980"/>
    <n v="0"/>
    <n v="0"/>
    <n v="1"/>
  </r>
  <r>
    <x v="6"/>
    <x v="0"/>
    <x v="0"/>
    <n v="90700"/>
    <x v="2"/>
    <x v="1"/>
    <n v="4"/>
    <n v="4"/>
    <n v="86630"/>
    <n v="0"/>
    <n v="0"/>
    <n v="1"/>
  </r>
  <r>
    <x v="6"/>
    <x v="0"/>
    <x v="0"/>
    <n v="90715"/>
    <x v="3"/>
    <x v="1"/>
    <n v="46"/>
    <n v="46"/>
    <n v="86630"/>
    <n v="0.5"/>
    <n v="0.5"/>
    <n v="1"/>
  </r>
  <r>
    <x v="6"/>
    <x v="0"/>
    <x v="0"/>
    <n v="90723"/>
    <x v="5"/>
    <x v="1"/>
    <n v="2"/>
    <n v="2"/>
    <n v="86630"/>
    <n v="0"/>
    <n v="0"/>
    <n v="1"/>
  </r>
  <r>
    <x v="6"/>
    <x v="0"/>
    <x v="1"/>
    <n v="90698"/>
    <x v="1"/>
    <x v="1"/>
    <n v="1"/>
    <n v="1"/>
    <n v="146488"/>
    <n v="0"/>
    <n v="0"/>
    <n v="1"/>
  </r>
  <r>
    <x v="6"/>
    <x v="0"/>
    <x v="1"/>
    <n v="90715"/>
    <x v="3"/>
    <x v="1"/>
    <n v="43"/>
    <n v="43"/>
    <n v="146488"/>
    <n v="0.3"/>
    <n v="0.3"/>
    <n v="1"/>
  </r>
  <r>
    <x v="6"/>
    <x v="0"/>
    <x v="1"/>
    <n v="90721"/>
    <x v="4"/>
    <x v="1"/>
    <n v="3"/>
    <n v="3"/>
    <n v="146488"/>
    <n v="0"/>
    <n v="0"/>
    <n v="1"/>
  </r>
  <r>
    <x v="6"/>
    <x v="0"/>
    <x v="1"/>
    <n v="90723"/>
    <x v="5"/>
    <x v="1"/>
    <n v="1"/>
    <n v="1"/>
    <n v="146488"/>
    <n v="0"/>
    <n v="0"/>
    <n v="1"/>
  </r>
  <r>
    <x v="6"/>
    <x v="0"/>
    <x v="2"/>
    <n v="90700"/>
    <x v="2"/>
    <x v="1"/>
    <n v="3"/>
    <n v="3"/>
    <n v="128384"/>
    <n v="0"/>
    <n v="0"/>
    <n v="1"/>
  </r>
  <r>
    <x v="6"/>
    <x v="0"/>
    <x v="2"/>
    <n v="90715"/>
    <x v="3"/>
    <x v="1"/>
    <n v="99"/>
    <n v="99"/>
    <n v="128384"/>
    <n v="0.8"/>
    <n v="0.8"/>
    <n v="1"/>
  </r>
  <r>
    <x v="6"/>
    <x v="1"/>
    <x v="0"/>
    <n v="90696"/>
    <x v="6"/>
    <x v="1"/>
    <n v="2"/>
    <n v="2"/>
    <n v="82231"/>
    <n v="0"/>
    <n v="0"/>
    <n v="1"/>
  </r>
  <r>
    <x v="6"/>
    <x v="1"/>
    <x v="0"/>
    <n v="90698"/>
    <x v="1"/>
    <x v="1"/>
    <n v="2"/>
    <n v="2"/>
    <n v="82231"/>
    <n v="0"/>
    <n v="0"/>
    <n v="1"/>
  </r>
  <r>
    <x v="6"/>
    <x v="1"/>
    <x v="0"/>
    <n v="90700"/>
    <x v="2"/>
    <x v="1"/>
    <n v="4"/>
    <n v="4"/>
    <n v="82231"/>
    <n v="0"/>
    <n v="0"/>
    <n v="1"/>
  </r>
  <r>
    <x v="6"/>
    <x v="1"/>
    <x v="0"/>
    <n v="90715"/>
    <x v="3"/>
    <x v="1"/>
    <n v="80"/>
    <n v="80"/>
    <n v="82231"/>
    <n v="1"/>
    <n v="1"/>
    <n v="1"/>
  </r>
  <r>
    <x v="6"/>
    <x v="1"/>
    <x v="0"/>
    <n v="90721"/>
    <x v="4"/>
    <x v="1"/>
    <n v="1"/>
    <n v="1"/>
    <n v="82231"/>
    <n v="0"/>
    <n v="0"/>
    <n v="1"/>
  </r>
  <r>
    <x v="6"/>
    <x v="1"/>
    <x v="0"/>
    <n v="90723"/>
    <x v="5"/>
    <x v="1"/>
    <n v="3"/>
    <n v="3"/>
    <n v="82231"/>
    <n v="0"/>
    <n v="0"/>
    <n v="1"/>
  </r>
  <r>
    <x v="6"/>
    <x v="1"/>
    <x v="1"/>
    <n v="90700"/>
    <x v="2"/>
    <x v="1"/>
    <n v="1"/>
    <n v="1"/>
    <n v="137560"/>
    <n v="0"/>
    <n v="0"/>
    <n v="1"/>
  </r>
  <r>
    <x v="6"/>
    <x v="1"/>
    <x v="1"/>
    <n v="90715"/>
    <x v="3"/>
    <x v="1"/>
    <n v="80"/>
    <n v="80"/>
    <n v="137560"/>
    <n v="0.6"/>
    <n v="0.6"/>
    <n v="1"/>
  </r>
  <r>
    <x v="6"/>
    <x v="1"/>
    <x v="1"/>
    <n v="90721"/>
    <x v="4"/>
    <x v="1"/>
    <n v="2"/>
    <n v="2"/>
    <n v="137560"/>
    <n v="0"/>
    <n v="0"/>
    <n v="1"/>
  </r>
  <r>
    <x v="6"/>
    <x v="1"/>
    <x v="1"/>
    <n v="90723"/>
    <x v="5"/>
    <x v="1"/>
    <n v="4"/>
    <n v="4"/>
    <n v="137560"/>
    <n v="0"/>
    <n v="0"/>
    <n v="1"/>
  </r>
  <r>
    <x v="6"/>
    <x v="1"/>
    <x v="2"/>
    <n v="90700"/>
    <x v="2"/>
    <x v="1"/>
    <n v="3"/>
    <n v="3"/>
    <n v="123344"/>
    <n v="0"/>
    <n v="0"/>
    <n v="1"/>
  </r>
  <r>
    <x v="6"/>
    <x v="1"/>
    <x v="2"/>
    <n v="90715"/>
    <x v="3"/>
    <x v="1"/>
    <n v="194"/>
    <n v="194"/>
    <n v="123344"/>
    <n v="1.6"/>
    <n v="1.6"/>
    <n v="1"/>
  </r>
  <r>
    <x v="6"/>
    <x v="0"/>
    <x v="3"/>
    <n v="90698"/>
    <x v="1"/>
    <x v="1"/>
    <n v="1"/>
    <n v="1"/>
    <m/>
    <m/>
    <m/>
    <n v="1"/>
  </r>
  <r>
    <x v="6"/>
    <x v="0"/>
    <x v="3"/>
    <n v="90700"/>
    <x v="2"/>
    <x v="1"/>
    <n v="3"/>
    <n v="3"/>
    <m/>
    <m/>
    <m/>
    <n v="1"/>
  </r>
  <r>
    <x v="6"/>
    <x v="0"/>
    <x v="3"/>
    <n v="90715"/>
    <x v="3"/>
    <x v="1"/>
    <n v="12"/>
    <n v="12"/>
    <m/>
    <m/>
    <m/>
    <n v="1"/>
  </r>
  <r>
    <x v="6"/>
    <x v="0"/>
    <x v="3"/>
    <n v="90721"/>
    <x v="4"/>
    <x v="1"/>
    <n v="2"/>
    <n v="2"/>
    <m/>
    <m/>
    <m/>
    <n v="1"/>
  </r>
  <r>
    <x v="6"/>
    <x v="0"/>
    <x v="0"/>
    <n v="90700"/>
    <x v="2"/>
    <x v="1"/>
    <n v="3"/>
    <n v="3"/>
    <n v="344723"/>
    <n v="0"/>
    <n v="0"/>
    <n v="1"/>
  </r>
  <r>
    <x v="6"/>
    <x v="0"/>
    <x v="0"/>
    <n v="90715"/>
    <x v="3"/>
    <x v="1"/>
    <n v="38"/>
    <n v="36"/>
    <n v="344723"/>
    <n v="0.1"/>
    <n v="0.1"/>
    <n v="1.1000000000000001"/>
  </r>
  <r>
    <x v="6"/>
    <x v="0"/>
    <x v="0"/>
    <n v="90721"/>
    <x v="4"/>
    <x v="1"/>
    <n v="1"/>
    <n v="1"/>
    <n v="344723"/>
    <n v="0"/>
    <n v="0"/>
    <n v="1"/>
  </r>
  <r>
    <x v="6"/>
    <x v="0"/>
    <x v="1"/>
    <n v="90700"/>
    <x v="2"/>
    <x v="1"/>
    <n v="2"/>
    <n v="2"/>
    <n v="287011"/>
    <n v="0"/>
    <n v="0"/>
    <n v="1"/>
  </r>
  <r>
    <x v="6"/>
    <x v="0"/>
    <x v="1"/>
    <n v="90715"/>
    <x v="3"/>
    <x v="1"/>
    <n v="32"/>
    <n v="30"/>
    <n v="287011"/>
    <n v="0.1"/>
    <n v="0.1"/>
    <n v="1.1000000000000001"/>
  </r>
  <r>
    <x v="6"/>
    <x v="0"/>
    <x v="2"/>
    <n v="90715"/>
    <x v="3"/>
    <x v="1"/>
    <n v="56"/>
    <n v="55"/>
    <n v="258369"/>
    <n v="0.2"/>
    <n v="0.2"/>
    <n v="1"/>
  </r>
  <r>
    <x v="6"/>
    <x v="0"/>
    <x v="2"/>
    <n v="90721"/>
    <x v="4"/>
    <x v="1"/>
    <n v="1"/>
    <n v="1"/>
    <n v="258369"/>
    <n v="0"/>
    <n v="0"/>
    <n v="1"/>
  </r>
  <r>
    <x v="6"/>
    <x v="1"/>
    <x v="3"/>
    <n v="90700"/>
    <x v="2"/>
    <x v="1"/>
    <n v="2"/>
    <n v="2"/>
    <m/>
    <m/>
    <m/>
    <n v="1"/>
  </r>
  <r>
    <x v="6"/>
    <x v="1"/>
    <x v="3"/>
    <n v="90715"/>
    <x v="3"/>
    <x v="1"/>
    <n v="24"/>
    <n v="24"/>
    <m/>
    <m/>
    <m/>
    <n v="1"/>
  </r>
  <r>
    <x v="6"/>
    <x v="1"/>
    <x v="3"/>
    <n v="90721"/>
    <x v="4"/>
    <x v="1"/>
    <n v="3"/>
    <n v="3"/>
    <m/>
    <m/>
    <m/>
    <n v="1"/>
  </r>
  <r>
    <x v="6"/>
    <x v="1"/>
    <x v="0"/>
    <n v="90698"/>
    <x v="1"/>
    <x v="1"/>
    <n v="1"/>
    <n v="1"/>
    <n v="327358"/>
    <n v="0"/>
    <n v="0"/>
    <n v="1"/>
  </r>
  <r>
    <x v="6"/>
    <x v="1"/>
    <x v="0"/>
    <n v="90700"/>
    <x v="2"/>
    <x v="1"/>
    <n v="3"/>
    <n v="3"/>
    <n v="327358"/>
    <n v="0"/>
    <n v="0"/>
    <n v="1"/>
  </r>
  <r>
    <x v="6"/>
    <x v="1"/>
    <x v="0"/>
    <n v="90715"/>
    <x v="3"/>
    <x v="1"/>
    <n v="47"/>
    <n v="46"/>
    <n v="327358"/>
    <n v="0.1"/>
    <n v="0.1"/>
    <n v="1"/>
  </r>
  <r>
    <x v="6"/>
    <x v="1"/>
    <x v="0"/>
    <n v="90721"/>
    <x v="4"/>
    <x v="1"/>
    <n v="2"/>
    <n v="2"/>
    <n v="327358"/>
    <n v="0"/>
    <n v="0"/>
    <n v="1"/>
  </r>
  <r>
    <x v="6"/>
    <x v="1"/>
    <x v="1"/>
    <n v="90700"/>
    <x v="2"/>
    <x v="1"/>
    <n v="1"/>
    <n v="1"/>
    <n v="275118"/>
    <n v="0"/>
    <n v="0"/>
    <n v="1"/>
  </r>
  <r>
    <x v="6"/>
    <x v="1"/>
    <x v="1"/>
    <n v="90715"/>
    <x v="3"/>
    <x v="1"/>
    <n v="61"/>
    <n v="58"/>
    <n v="275118"/>
    <n v="0.2"/>
    <n v="0.2"/>
    <n v="1.1000000000000001"/>
  </r>
  <r>
    <x v="6"/>
    <x v="1"/>
    <x v="1"/>
    <n v="90721"/>
    <x v="4"/>
    <x v="1"/>
    <n v="2"/>
    <n v="2"/>
    <n v="275118"/>
    <n v="0"/>
    <n v="0"/>
    <n v="1"/>
  </r>
  <r>
    <x v="6"/>
    <x v="1"/>
    <x v="2"/>
    <n v="90715"/>
    <x v="3"/>
    <x v="1"/>
    <n v="88"/>
    <n v="85"/>
    <n v="238332"/>
    <n v="0.4"/>
    <n v="0.4"/>
    <n v="1"/>
  </r>
  <r>
    <x v="6"/>
    <x v="0"/>
    <x v="4"/>
    <n v="90700"/>
    <x v="2"/>
    <x v="1"/>
    <n v="67"/>
    <n v="65"/>
    <n v="3250700"/>
    <n v="0"/>
    <n v="0"/>
    <n v="1"/>
  </r>
  <r>
    <x v="6"/>
    <x v="0"/>
    <x v="4"/>
    <n v="90715"/>
    <x v="3"/>
    <x v="1"/>
    <n v="2"/>
    <n v="2"/>
    <n v="3250700"/>
    <n v="0"/>
    <n v="0"/>
    <n v="1"/>
  </r>
  <r>
    <x v="6"/>
    <x v="0"/>
    <x v="4"/>
    <n v="90723"/>
    <x v="5"/>
    <x v="1"/>
    <n v="31"/>
    <n v="30"/>
    <n v="3250700"/>
    <n v="0"/>
    <n v="0"/>
    <n v="1"/>
  </r>
  <r>
    <x v="6"/>
    <x v="0"/>
    <x v="5"/>
    <n v="90698"/>
    <x v="1"/>
    <x v="1"/>
    <n v="1"/>
    <n v="1"/>
    <n v="3480052"/>
    <n v="0"/>
    <n v="0"/>
    <n v="1"/>
  </r>
  <r>
    <x v="6"/>
    <x v="0"/>
    <x v="5"/>
    <n v="90700"/>
    <x v="2"/>
    <x v="1"/>
    <n v="60"/>
    <n v="52"/>
    <n v="3480052"/>
    <n v="0"/>
    <n v="0"/>
    <n v="1.2"/>
  </r>
  <r>
    <x v="6"/>
    <x v="0"/>
    <x v="5"/>
    <n v="90715"/>
    <x v="3"/>
    <x v="1"/>
    <n v="41"/>
    <n v="41"/>
    <n v="3480052"/>
    <n v="0"/>
    <n v="0"/>
    <n v="1"/>
  </r>
  <r>
    <x v="6"/>
    <x v="0"/>
    <x v="5"/>
    <n v="90721"/>
    <x v="4"/>
    <x v="1"/>
    <n v="1"/>
    <n v="1"/>
    <n v="3480052"/>
    <n v="0"/>
    <n v="0"/>
    <n v="1"/>
  </r>
  <r>
    <x v="6"/>
    <x v="0"/>
    <x v="5"/>
    <n v="90723"/>
    <x v="5"/>
    <x v="1"/>
    <n v="4"/>
    <n v="4"/>
    <n v="3480052"/>
    <n v="0"/>
    <n v="0"/>
    <n v="1"/>
  </r>
  <r>
    <x v="6"/>
    <x v="0"/>
    <x v="6"/>
    <n v="90648"/>
    <x v="0"/>
    <x v="1"/>
    <n v="1"/>
    <n v="1"/>
    <n v="3606905"/>
    <n v="0"/>
    <n v="0"/>
    <n v="1"/>
  </r>
  <r>
    <x v="6"/>
    <x v="0"/>
    <x v="6"/>
    <n v="90698"/>
    <x v="1"/>
    <x v="1"/>
    <n v="18"/>
    <n v="18"/>
    <n v="3606905"/>
    <n v="0"/>
    <n v="0"/>
    <n v="1"/>
  </r>
  <r>
    <x v="6"/>
    <x v="0"/>
    <x v="6"/>
    <n v="90700"/>
    <x v="2"/>
    <x v="1"/>
    <n v="67"/>
    <n v="66"/>
    <n v="3606905"/>
    <n v="0"/>
    <n v="0"/>
    <n v="1"/>
  </r>
  <r>
    <x v="6"/>
    <x v="0"/>
    <x v="6"/>
    <n v="90715"/>
    <x v="3"/>
    <x v="1"/>
    <n v="184"/>
    <n v="183"/>
    <n v="3606905"/>
    <n v="0.1"/>
    <n v="0.1"/>
    <n v="1"/>
  </r>
  <r>
    <x v="6"/>
    <x v="0"/>
    <x v="6"/>
    <n v="90721"/>
    <x v="4"/>
    <x v="1"/>
    <n v="1"/>
    <n v="1"/>
    <n v="3606905"/>
    <n v="0"/>
    <n v="0"/>
    <n v="1"/>
  </r>
  <r>
    <x v="6"/>
    <x v="0"/>
    <x v="6"/>
    <n v="90723"/>
    <x v="5"/>
    <x v="1"/>
    <n v="1"/>
    <n v="1"/>
    <n v="3606905"/>
    <n v="0"/>
    <n v="0"/>
    <n v="1"/>
  </r>
  <r>
    <x v="6"/>
    <x v="0"/>
    <x v="3"/>
    <n v="90698"/>
    <x v="1"/>
    <x v="1"/>
    <n v="6"/>
    <n v="5"/>
    <n v="3717372"/>
    <n v="0"/>
    <n v="0"/>
    <n v="1.2"/>
  </r>
  <r>
    <x v="6"/>
    <x v="0"/>
    <x v="3"/>
    <n v="90700"/>
    <x v="2"/>
    <x v="1"/>
    <n v="117"/>
    <n v="116"/>
    <n v="3717372"/>
    <n v="0"/>
    <n v="0"/>
    <n v="1"/>
  </r>
  <r>
    <x v="6"/>
    <x v="0"/>
    <x v="3"/>
    <n v="90715"/>
    <x v="3"/>
    <x v="1"/>
    <n v="850"/>
    <n v="843"/>
    <n v="3717372"/>
    <n v="0.2"/>
    <n v="0.2"/>
    <n v="1"/>
  </r>
  <r>
    <x v="6"/>
    <x v="0"/>
    <x v="3"/>
    <n v="90721"/>
    <x v="4"/>
    <x v="1"/>
    <n v="10"/>
    <n v="10"/>
    <n v="3717372"/>
    <n v="0"/>
    <n v="0"/>
    <n v="1"/>
  </r>
  <r>
    <x v="6"/>
    <x v="0"/>
    <x v="3"/>
    <n v="90723"/>
    <x v="5"/>
    <x v="1"/>
    <n v="1"/>
    <n v="1"/>
    <n v="3717372"/>
    <n v="0"/>
    <n v="0"/>
    <n v="1"/>
  </r>
  <r>
    <x v="6"/>
    <x v="0"/>
    <x v="0"/>
    <n v="90698"/>
    <x v="1"/>
    <x v="1"/>
    <n v="20"/>
    <n v="20"/>
    <n v="3778921"/>
    <n v="0"/>
    <n v="0"/>
    <n v="1"/>
  </r>
  <r>
    <x v="6"/>
    <x v="0"/>
    <x v="0"/>
    <n v="90700"/>
    <x v="2"/>
    <x v="1"/>
    <n v="132"/>
    <n v="128"/>
    <n v="3778921"/>
    <n v="0"/>
    <n v="0"/>
    <n v="1"/>
  </r>
  <r>
    <x v="6"/>
    <x v="0"/>
    <x v="0"/>
    <n v="90715"/>
    <x v="3"/>
    <x v="1"/>
    <n v="1873"/>
    <n v="1723"/>
    <n v="3778921"/>
    <n v="0.5"/>
    <n v="0.5"/>
    <n v="1.1000000000000001"/>
  </r>
  <r>
    <x v="6"/>
    <x v="0"/>
    <x v="0"/>
    <n v="90721"/>
    <x v="4"/>
    <x v="1"/>
    <n v="15"/>
    <n v="14"/>
    <n v="3778921"/>
    <n v="0"/>
    <n v="0"/>
    <n v="1.1000000000000001"/>
  </r>
  <r>
    <x v="6"/>
    <x v="0"/>
    <x v="0"/>
    <n v="90723"/>
    <x v="5"/>
    <x v="1"/>
    <n v="2"/>
    <n v="2"/>
    <n v="3778921"/>
    <n v="0"/>
    <n v="0"/>
    <n v="1"/>
  </r>
  <r>
    <x v="6"/>
    <x v="0"/>
    <x v="1"/>
    <n v="90698"/>
    <x v="1"/>
    <x v="1"/>
    <n v="36"/>
    <n v="36"/>
    <n v="3809137"/>
    <n v="0"/>
    <n v="0"/>
    <n v="1"/>
  </r>
  <r>
    <x v="6"/>
    <x v="0"/>
    <x v="1"/>
    <n v="90700"/>
    <x v="2"/>
    <x v="1"/>
    <n v="69"/>
    <n v="69"/>
    <n v="3809137"/>
    <n v="0"/>
    <n v="0"/>
    <n v="1"/>
  </r>
  <r>
    <x v="6"/>
    <x v="0"/>
    <x v="1"/>
    <n v="90715"/>
    <x v="3"/>
    <x v="1"/>
    <n v="2656"/>
    <n v="2576"/>
    <n v="3809137"/>
    <n v="0.7"/>
    <n v="0.7"/>
    <n v="1"/>
  </r>
  <r>
    <x v="6"/>
    <x v="0"/>
    <x v="1"/>
    <n v="90721"/>
    <x v="4"/>
    <x v="1"/>
    <n v="27"/>
    <n v="27"/>
    <n v="3809137"/>
    <n v="0"/>
    <n v="0"/>
    <n v="1"/>
  </r>
  <r>
    <x v="6"/>
    <x v="0"/>
    <x v="1"/>
    <n v="90723"/>
    <x v="5"/>
    <x v="1"/>
    <n v="2"/>
    <n v="2"/>
    <n v="3809137"/>
    <n v="0"/>
    <n v="0"/>
    <n v="1"/>
  </r>
  <r>
    <x v="6"/>
    <x v="0"/>
    <x v="2"/>
    <n v="90698"/>
    <x v="1"/>
    <x v="1"/>
    <n v="35"/>
    <n v="35"/>
    <n v="3903548"/>
    <n v="0"/>
    <n v="0"/>
    <n v="1"/>
  </r>
  <r>
    <x v="6"/>
    <x v="0"/>
    <x v="2"/>
    <n v="90700"/>
    <x v="2"/>
    <x v="1"/>
    <n v="54"/>
    <n v="53"/>
    <n v="3903548"/>
    <n v="0"/>
    <n v="0"/>
    <n v="1"/>
  </r>
  <r>
    <x v="6"/>
    <x v="0"/>
    <x v="2"/>
    <n v="90715"/>
    <x v="3"/>
    <x v="1"/>
    <n v="3351"/>
    <n v="3274"/>
    <n v="3903548"/>
    <n v="0.8"/>
    <n v="0.9"/>
    <n v="1"/>
  </r>
  <r>
    <x v="6"/>
    <x v="0"/>
    <x v="2"/>
    <n v="90721"/>
    <x v="4"/>
    <x v="1"/>
    <n v="17"/>
    <n v="17"/>
    <n v="3903548"/>
    <n v="0"/>
    <n v="0"/>
    <n v="1"/>
  </r>
  <r>
    <x v="6"/>
    <x v="0"/>
    <x v="2"/>
    <n v="90723"/>
    <x v="5"/>
    <x v="1"/>
    <n v="1"/>
    <n v="1"/>
    <n v="3903548"/>
    <n v="0"/>
    <n v="0"/>
    <n v="1"/>
  </r>
  <r>
    <x v="6"/>
    <x v="1"/>
    <x v="4"/>
    <n v="90700"/>
    <x v="2"/>
    <x v="1"/>
    <n v="116"/>
    <n v="112"/>
    <n v="3093250"/>
    <n v="0"/>
    <n v="0"/>
    <n v="1"/>
  </r>
  <r>
    <x v="6"/>
    <x v="1"/>
    <x v="4"/>
    <n v="90715"/>
    <x v="3"/>
    <x v="1"/>
    <n v="11"/>
    <n v="11"/>
    <n v="3093250"/>
    <n v="0"/>
    <n v="0"/>
    <n v="1"/>
  </r>
  <r>
    <x v="6"/>
    <x v="1"/>
    <x v="4"/>
    <n v="90721"/>
    <x v="4"/>
    <x v="1"/>
    <n v="1"/>
    <n v="1"/>
    <n v="3093250"/>
    <n v="0"/>
    <n v="0"/>
    <n v="1"/>
  </r>
  <r>
    <x v="6"/>
    <x v="1"/>
    <x v="4"/>
    <n v="90723"/>
    <x v="5"/>
    <x v="1"/>
    <n v="36"/>
    <n v="36"/>
    <n v="3093250"/>
    <n v="0"/>
    <n v="0"/>
    <n v="1"/>
  </r>
  <r>
    <x v="6"/>
    <x v="1"/>
    <x v="5"/>
    <n v="90698"/>
    <x v="1"/>
    <x v="1"/>
    <n v="2"/>
    <n v="2"/>
    <n v="3316001"/>
    <n v="0"/>
    <n v="0"/>
    <n v="1"/>
  </r>
  <r>
    <x v="6"/>
    <x v="1"/>
    <x v="5"/>
    <n v="90700"/>
    <x v="2"/>
    <x v="1"/>
    <n v="95"/>
    <n v="86"/>
    <n v="3316001"/>
    <n v="0"/>
    <n v="0"/>
    <n v="1.1000000000000001"/>
  </r>
  <r>
    <x v="6"/>
    <x v="1"/>
    <x v="5"/>
    <n v="90715"/>
    <x v="3"/>
    <x v="1"/>
    <n v="55"/>
    <n v="53"/>
    <n v="3316001"/>
    <n v="0"/>
    <n v="0"/>
    <n v="1"/>
  </r>
  <r>
    <x v="6"/>
    <x v="1"/>
    <x v="5"/>
    <n v="90721"/>
    <x v="4"/>
    <x v="1"/>
    <n v="1"/>
    <n v="1"/>
    <n v="3316001"/>
    <n v="0"/>
    <n v="0"/>
    <n v="1"/>
  </r>
  <r>
    <x v="6"/>
    <x v="1"/>
    <x v="5"/>
    <n v="90723"/>
    <x v="5"/>
    <x v="1"/>
    <n v="8"/>
    <n v="8"/>
    <n v="3316001"/>
    <n v="0"/>
    <n v="0"/>
    <n v="1"/>
  </r>
  <r>
    <x v="6"/>
    <x v="1"/>
    <x v="6"/>
    <n v="90698"/>
    <x v="1"/>
    <x v="1"/>
    <n v="22"/>
    <n v="22"/>
    <n v="3454399"/>
    <n v="0"/>
    <n v="0"/>
    <n v="1"/>
  </r>
  <r>
    <x v="6"/>
    <x v="1"/>
    <x v="6"/>
    <n v="90700"/>
    <x v="2"/>
    <x v="1"/>
    <n v="102"/>
    <n v="99"/>
    <n v="3454399"/>
    <n v="0"/>
    <n v="0"/>
    <n v="1"/>
  </r>
  <r>
    <x v="6"/>
    <x v="1"/>
    <x v="6"/>
    <n v="90715"/>
    <x v="3"/>
    <x v="1"/>
    <n v="352"/>
    <n v="347"/>
    <n v="3454399"/>
    <n v="0.1"/>
    <n v="0.1"/>
    <n v="1"/>
  </r>
  <r>
    <x v="6"/>
    <x v="1"/>
    <x v="6"/>
    <n v="90721"/>
    <x v="4"/>
    <x v="1"/>
    <n v="3"/>
    <n v="3"/>
    <n v="3454399"/>
    <n v="0"/>
    <n v="0"/>
    <n v="1"/>
  </r>
  <r>
    <x v="6"/>
    <x v="1"/>
    <x v="6"/>
    <n v="90723"/>
    <x v="5"/>
    <x v="1"/>
    <n v="2"/>
    <n v="2"/>
    <n v="3454399"/>
    <n v="0"/>
    <n v="0"/>
    <n v="1"/>
  </r>
  <r>
    <x v="6"/>
    <x v="1"/>
    <x v="3"/>
    <n v="90698"/>
    <x v="1"/>
    <x v="1"/>
    <n v="15"/>
    <n v="14"/>
    <n v="3573350"/>
    <n v="0"/>
    <n v="0"/>
    <n v="1.1000000000000001"/>
  </r>
  <r>
    <x v="6"/>
    <x v="1"/>
    <x v="3"/>
    <n v="90700"/>
    <x v="2"/>
    <x v="1"/>
    <n v="215"/>
    <n v="210"/>
    <n v="3573350"/>
    <n v="0.1"/>
    <n v="0.1"/>
    <n v="1"/>
  </r>
  <r>
    <x v="6"/>
    <x v="1"/>
    <x v="3"/>
    <n v="90715"/>
    <x v="3"/>
    <x v="1"/>
    <n v="1401"/>
    <n v="1380"/>
    <n v="3573350"/>
    <n v="0.4"/>
    <n v="0.4"/>
    <n v="1"/>
  </r>
  <r>
    <x v="6"/>
    <x v="1"/>
    <x v="3"/>
    <n v="90721"/>
    <x v="4"/>
    <x v="1"/>
    <n v="14"/>
    <n v="13"/>
    <n v="3573350"/>
    <n v="0"/>
    <n v="0"/>
    <n v="1.1000000000000001"/>
  </r>
  <r>
    <x v="6"/>
    <x v="1"/>
    <x v="0"/>
    <n v="90698"/>
    <x v="1"/>
    <x v="1"/>
    <n v="41"/>
    <n v="41"/>
    <n v="3635829"/>
    <n v="0"/>
    <n v="0"/>
    <n v="1"/>
  </r>
  <r>
    <x v="6"/>
    <x v="1"/>
    <x v="0"/>
    <n v="90700"/>
    <x v="2"/>
    <x v="1"/>
    <n v="174"/>
    <n v="169"/>
    <n v="3635829"/>
    <n v="0"/>
    <n v="0"/>
    <n v="1"/>
  </r>
  <r>
    <x v="6"/>
    <x v="1"/>
    <x v="0"/>
    <n v="90715"/>
    <x v="3"/>
    <x v="1"/>
    <n v="3296"/>
    <n v="3042"/>
    <n v="3635829"/>
    <n v="0.8"/>
    <n v="0.9"/>
    <n v="1.1000000000000001"/>
  </r>
  <r>
    <x v="6"/>
    <x v="1"/>
    <x v="0"/>
    <n v="90721"/>
    <x v="4"/>
    <x v="1"/>
    <n v="13"/>
    <n v="13"/>
    <n v="3635829"/>
    <n v="0"/>
    <n v="0"/>
    <n v="1"/>
  </r>
  <r>
    <x v="6"/>
    <x v="1"/>
    <x v="0"/>
    <n v="90723"/>
    <x v="5"/>
    <x v="1"/>
    <n v="2"/>
    <n v="2"/>
    <n v="3635829"/>
    <n v="0"/>
    <n v="0"/>
    <n v="1"/>
  </r>
  <r>
    <x v="6"/>
    <x v="1"/>
    <x v="1"/>
    <n v="90696"/>
    <x v="6"/>
    <x v="1"/>
    <n v="4"/>
    <n v="4"/>
    <n v="3692747"/>
    <n v="0"/>
    <n v="0"/>
    <n v="1"/>
  </r>
  <r>
    <x v="6"/>
    <x v="1"/>
    <x v="1"/>
    <n v="90698"/>
    <x v="1"/>
    <x v="1"/>
    <n v="52"/>
    <n v="52"/>
    <n v="3692747"/>
    <n v="0"/>
    <n v="0"/>
    <n v="1"/>
  </r>
  <r>
    <x v="6"/>
    <x v="1"/>
    <x v="1"/>
    <n v="90700"/>
    <x v="2"/>
    <x v="1"/>
    <n v="113"/>
    <n v="110"/>
    <n v="3692747"/>
    <n v="0"/>
    <n v="0"/>
    <n v="1"/>
  </r>
  <r>
    <x v="6"/>
    <x v="1"/>
    <x v="1"/>
    <n v="90715"/>
    <x v="3"/>
    <x v="1"/>
    <n v="4606"/>
    <n v="4471"/>
    <n v="3692747"/>
    <n v="1.2"/>
    <n v="1.2"/>
    <n v="1"/>
  </r>
  <r>
    <x v="6"/>
    <x v="1"/>
    <x v="1"/>
    <n v="90721"/>
    <x v="4"/>
    <x v="1"/>
    <n v="47"/>
    <n v="43"/>
    <n v="3692747"/>
    <n v="0"/>
    <n v="0"/>
    <n v="1.1000000000000001"/>
  </r>
  <r>
    <x v="6"/>
    <x v="1"/>
    <x v="1"/>
    <n v="90723"/>
    <x v="5"/>
    <x v="1"/>
    <n v="17"/>
    <n v="14"/>
    <n v="3692747"/>
    <n v="0"/>
    <n v="0"/>
    <n v="1.2"/>
  </r>
  <r>
    <x v="6"/>
    <x v="1"/>
    <x v="2"/>
    <n v="90698"/>
    <x v="1"/>
    <x v="1"/>
    <n v="90"/>
    <n v="88"/>
    <n v="3754616"/>
    <n v="0"/>
    <n v="0"/>
    <n v="1"/>
  </r>
  <r>
    <x v="6"/>
    <x v="1"/>
    <x v="2"/>
    <n v="90700"/>
    <x v="2"/>
    <x v="1"/>
    <n v="110"/>
    <n v="107"/>
    <n v="3754616"/>
    <n v="0"/>
    <n v="0"/>
    <n v="1"/>
  </r>
  <r>
    <x v="6"/>
    <x v="1"/>
    <x v="2"/>
    <n v="90715"/>
    <x v="3"/>
    <x v="1"/>
    <n v="5869"/>
    <n v="5729"/>
    <n v="3754616"/>
    <n v="1.5"/>
    <n v="1.6"/>
    <n v="1"/>
  </r>
  <r>
    <x v="6"/>
    <x v="1"/>
    <x v="2"/>
    <n v="90721"/>
    <x v="4"/>
    <x v="1"/>
    <n v="31"/>
    <n v="30"/>
    <n v="3754616"/>
    <n v="0"/>
    <n v="0"/>
    <n v="1"/>
  </r>
  <r>
    <x v="6"/>
    <x v="1"/>
    <x v="2"/>
    <n v="90723"/>
    <x v="5"/>
    <x v="1"/>
    <n v="4"/>
    <n v="4"/>
    <n v="3754616"/>
    <n v="0"/>
    <n v="0"/>
    <n v="1"/>
  </r>
  <r>
    <x v="7"/>
    <x v="0"/>
    <x v="0"/>
    <n v="90700"/>
    <x v="2"/>
    <x v="1"/>
    <n v="3"/>
    <n v="3"/>
    <n v="69856"/>
    <n v="0"/>
    <n v="0"/>
    <n v="1"/>
  </r>
  <r>
    <x v="7"/>
    <x v="0"/>
    <x v="0"/>
    <n v="90715"/>
    <x v="3"/>
    <x v="1"/>
    <n v="42"/>
    <n v="42"/>
    <n v="69856"/>
    <n v="0.6"/>
    <n v="0.6"/>
    <n v="1"/>
  </r>
  <r>
    <x v="7"/>
    <x v="0"/>
    <x v="0"/>
    <n v="90723"/>
    <x v="5"/>
    <x v="1"/>
    <n v="1"/>
    <n v="1"/>
    <n v="69856"/>
    <n v="0"/>
    <n v="0"/>
    <n v="1"/>
  </r>
  <r>
    <x v="7"/>
    <x v="0"/>
    <x v="1"/>
    <n v="90696"/>
    <x v="6"/>
    <x v="1"/>
    <n v="1"/>
    <n v="1"/>
    <n v="106611"/>
    <n v="0"/>
    <n v="0"/>
    <n v="1"/>
  </r>
  <r>
    <x v="7"/>
    <x v="0"/>
    <x v="1"/>
    <n v="90715"/>
    <x v="3"/>
    <x v="1"/>
    <n v="38"/>
    <n v="38"/>
    <n v="106611"/>
    <n v="0.4"/>
    <n v="0.4"/>
    <n v="1"/>
  </r>
  <r>
    <x v="7"/>
    <x v="0"/>
    <x v="1"/>
    <n v="90723"/>
    <x v="5"/>
    <x v="1"/>
    <n v="1"/>
    <n v="1"/>
    <n v="106611"/>
    <n v="0"/>
    <n v="0"/>
    <n v="1"/>
  </r>
  <r>
    <x v="7"/>
    <x v="0"/>
    <x v="2"/>
    <n v="90700"/>
    <x v="2"/>
    <x v="1"/>
    <n v="3"/>
    <n v="3"/>
    <n v="97337"/>
    <n v="0"/>
    <n v="0"/>
    <n v="1"/>
  </r>
  <r>
    <x v="7"/>
    <x v="0"/>
    <x v="2"/>
    <n v="90715"/>
    <x v="3"/>
    <x v="1"/>
    <n v="117"/>
    <n v="117"/>
    <n v="97337"/>
    <n v="1.2"/>
    <n v="1.2"/>
    <n v="1"/>
  </r>
  <r>
    <x v="7"/>
    <x v="1"/>
    <x v="0"/>
    <n v="90698"/>
    <x v="1"/>
    <x v="1"/>
    <n v="1"/>
    <n v="1"/>
    <n v="64785"/>
    <n v="0"/>
    <n v="0"/>
    <n v="1"/>
  </r>
  <r>
    <x v="7"/>
    <x v="1"/>
    <x v="0"/>
    <n v="90700"/>
    <x v="2"/>
    <x v="1"/>
    <n v="3"/>
    <n v="3"/>
    <n v="64785"/>
    <n v="0"/>
    <n v="0"/>
    <n v="1"/>
  </r>
  <r>
    <x v="7"/>
    <x v="1"/>
    <x v="0"/>
    <n v="90715"/>
    <x v="3"/>
    <x v="1"/>
    <n v="55"/>
    <n v="55"/>
    <n v="64785"/>
    <n v="0.8"/>
    <n v="0.8"/>
    <n v="1"/>
  </r>
  <r>
    <x v="7"/>
    <x v="1"/>
    <x v="0"/>
    <n v="90723"/>
    <x v="5"/>
    <x v="1"/>
    <n v="1"/>
    <n v="1"/>
    <n v="64785"/>
    <n v="0"/>
    <n v="0"/>
    <n v="1"/>
  </r>
  <r>
    <x v="7"/>
    <x v="1"/>
    <x v="1"/>
    <n v="90698"/>
    <x v="1"/>
    <x v="1"/>
    <n v="1"/>
    <n v="1"/>
    <n v="97875"/>
    <n v="0"/>
    <n v="0"/>
    <n v="1"/>
  </r>
  <r>
    <x v="7"/>
    <x v="1"/>
    <x v="1"/>
    <n v="90700"/>
    <x v="2"/>
    <x v="1"/>
    <n v="1"/>
    <n v="1"/>
    <n v="97875"/>
    <n v="0"/>
    <n v="0"/>
    <n v="1"/>
  </r>
  <r>
    <x v="7"/>
    <x v="1"/>
    <x v="1"/>
    <n v="90715"/>
    <x v="3"/>
    <x v="1"/>
    <n v="45"/>
    <n v="45"/>
    <n v="97875"/>
    <n v="0.5"/>
    <n v="0.5"/>
    <n v="1"/>
  </r>
  <r>
    <x v="7"/>
    <x v="1"/>
    <x v="1"/>
    <n v="90721"/>
    <x v="4"/>
    <x v="1"/>
    <n v="2"/>
    <n v="2"/>
    <n v="97875"/>
    <n v="0"/>
    <n v="0"/>
    <n v="1"/>
  </r>
  <r>
    <x v="7"/>
    <x v="1"/>
    <x v="2"/>
    <n v="90700"/>
    <x v="2"/>
    <x v="1"/>
    <n v="2"/>
    <n v="2"/>
    <n v="89616"/>
    <n v="0"/>
    <n v="0"/>
    <n v="1"/>
  </r>
  <r>
    <x v="7"/>
    <x v="1"/>
    <x v="2"/>
    <n v="90715"/>
    <x v="3"/>
    <x v="1"/>
    <n v="136"/>
    <n v="136"/>
    <n v="89616"/>
    <n v="1.5"/>
    <n v="1.5"/>
    <n v="1"/>
  </r>
  <r>
    <x v="7"/>
    <x v="1"/>
    <x v="2"/>
    <n v="90721"/>
    <x v="4"/>
    <x v="1"/>
    <n v="2"/>
    <n v="2"/>
    <n v="89616"/>
    <n v="0"/>
    <n v="0"/>
    <n v="1"/>
  </r>
  <r>
    <x v="7"/>
    <x v="1"/>
    <x v="2"/>
    <n v="90723"/>
    <x v="5"/>
    <x v="1"/>
    <n v="3"/>
    <n v="3"/>
    <n v="89616"/>
    <n v="0"/>
    <n v="0"/>
    <n v="1"/>
  </r>
  <r>
    <x v="7"/>
    <x v="0"/>
    <x v="3"/>
    <n v="90700"/>
    <x v="2"/>
    <x v="1"/>
    <n v="3"/>
    <n v="2"/>
    <m/>
    <m/>
    <m/>
    <n v="1.5"/>
  </r>
  <r>
    <x v="7"/>
    <x v="0"/>
    <x v="3"/>
    <n v="90715"/>
    <x v="3"/>
    <x v="1"/>
    <n v="16"/>
    <n v="16"/>
    <m/>
    <m/>
    <m/>
    <n v="1"/>
  </r>
  <r>
    <x v="7"/>
    <x v="0"/>
    <x v="0"/>
    <n v="90698"/>
    <x v="1"/>
    <x v="1"/>
    <n v="1"/>
    <n v="1"/>
    <n v="356844"/>
    <n v="0"/>
    <n v="0"/>
    <n v="1"/>
  </r>
  <r>
    <x v="7"/>
    <x v="0"/>
    <x v="0"/>
    <n v="90700"/>
    <x v="2"/>
    <x v="1"/>
    <n v="4"/>
    <n v="4"/>
    <n v="356844"/>
    <n v="0"/>
    <n v="0"/>
    <n v="1"/>
  </r>
  <r>
    <x v="7"/>
    <x v="0"/>
    <x v="0"/>
    <n v="90715"/>
    <x v="3"/>
    <x v="1"/>
    <n v="86"/>
    <n v="83"/>
    <n v="356844"/>
    <n v="0.2"/>
    <n v="0.2"/>
    <n v="1"/>
  </r>
  <r>
    <x v="7"/>
    <x v="0"/>
    <x v="0"/>
    <n v="90721"/>
    <x v="4"/>
    <x v="1"/>
    <n v="1"/>
    <n v="1"/>
    <n v="356844"/>
    <n v="0"/>
    <n v="0"/>
    <n v="1"/>
  </r>
  <r>
    <x v="7"/>
    <x v="0"/>
    <x v="1"/>
    <n v="90700"/>
    <x v="2"/>
    <x v="1"/>
    <n v="6"/>
    <n v="6"/>
    <n v="331916"/>
    <n v="0"/>
    <n v="0"/>
    <n v="1"/>
  </r>
  <r>
    <x v="7"/>
    <x v="0"/>
    <x v="1"/>
    <n v="90715"/>
    <x v="3"/>
    <x v="1"/>
    <n v="171"/>
    <n v="161"/>
    <n v="331916"/>
    <n v="0.5"/>
    <n v="0.5"/>
    <n v="1.1000000000000001"/>
  </r>
  <r>
    <x v="7"/>
    <x v="0"/>
    <x v="1"/>
    <n v="90721"/>
    <x v="4"/>
    <x v="1"/>
    <n v="5"/>
    <n v="5"/>
    <n v="331916"/>
    <n v="0"/>
    <n v="0"/>
    <n v="1"/>
  </r>
  <r>
    <x v="7"/>
    <x v="0"/>
    <x v="2"/>
    <n v="90696"/>
    <x v="6"/>
    <x v="1"/>
    <n v="1"/>
    <n v="1"/>
    <n v="336006"/>
    <n v="0"/>
    <n v="0"/>
    <n v="1"/>
  </r>
  <r>
    <x v="7"/>
    <x v="0"/>
    <x v="2"/>
    <n v="90698"/>
    <x v="1"/>
    <x v="1"/>
    <n v="1"/>
    <n v="1"/>
    <n v="336006"/>
    <n v="0"/>
    <n v="0"/>
    <n v="1"/>
  </r>
  <r>
    <x v="7"/>
    <x v="0"/>
    <x v="2"/>
    <n v="90700"/>
    <x v="2"/>
    <x v="1"/>
    <n v="4"/>
    <n v="4"/>
    <n v="336006"/>
    <n v="0"/>
    <n v="0"/>
    <n v="1"/>
  </r>
  <r>
    <x v="7"/>
    <x v="0"/>
    <x v="2"/>
    <n v="90715"/>
    <x v="3"/>
    <x v="1"/>
    <n v="250"/>
    <n v="240"/>
    <n v="336006"/>
    <n v="0.7"/>
    <n v="0.7"/>
    <n v="1"/>
  </r>
  <r>
    <x v="7"/>
    <x v="0"/>
    <x v="2"/>
    <n v="90721"/>
    <x v="4"/>
    <x v="1"/>
    <n v="2"/>
    <n v="2"/>
    <n v="336006"/>
    <n v="0"/>
    <n v="0"/>
    <n v="1"/>
  </r>
  <r>
    <x v="7"/>
    <x v="1"/>
    <x v="3"/>
    <n v="90700"/>
    <x v="2"/>
    <x v="1"/>
    <n v="1"/>
    <n v="1"/>
    <m/>
    <m/>
    <m/>
    <n v="1"/>
  </r>
  <r>
    <x v="7"/>
    <x v="1"/>
    <x v="3"/>
    <n v="90715"/>
    <x v="3"/>
    <x v="1"/>
    <n v="28"/>
    <n v="28"/>
    <m/>
    <m/>
    <m/>
    <n v="1"/>
  </r>
  <r>
    <x v="7"/>
    <x v="1"/>
    <x v="0"/>
    <n v="90698"/>
    <x v="1"/>
    <x v="1"/>
    <n v="1"/>
    <n v="1"/>
    <n v="338270"/>
    <n v="0"/>
    <n v="0"/>
    <n v="1"/>
  </r>
  <r>
    <x v="7"/>
    <x v="1"/>
    <x v="0"/>
    <n v="90700"/>
    <x v="2"/>
    <x v="1"/>
    <n v="12"/>
    <n v="11"/>
    <n v="338270"/>
    <n v="0"/>
    <n v="0"/>
    <n v="1.1000000000000001"/>
  </r>
  <r>
    <x v="7"/>
    <x v="1"/>
    <x v="0"/>
    <n v="90715"/>
    <x v="3"/>
    <x v="1"/>
    <n v="92"/>
    <n v="84"/>
    <n v="338270"/>
    <n v="0.2"/>
    <n v="0.3"/>
    <n v="1.1000000000000001"/>
  </r>
  <r>
    <x v="7"/>
    <x v="1"/>
    <x v="0"/>
    <n v="90721"/>
    <x v="4"/>
    <x v="1"/>
    <n v="6"/>
    <n v="6"/>
    <n v="338270"/>
    <n v="0"/>
    <n v="0"/>
    <n v="1"/>
  </r>
  <r>
    <x v="7"/>
    <x v="1"/>
    <x v="1"/>
    <n v="90696"/>
    <x v="6"/>
    <x v="1"/>
    <n v="2"/>
    <n v="2"/>
    <n v="317489"/>
    <n v="0"/>
    <n v="0"/>
    <n v="1"/>
  </r>
  <r>
    <x v="7"/>
    <x v="1"/>
    <x v="1"/>
    <n v="90698"/>
    <x v="1"/>
    <x v="1"/>
    <n v="1"/>
    <n v="1"/>
    <n v="317489"/>
    <n v="0"/>
    <n v="0"/>
    <n v="1"/>
  </r>
  <r>
    <x v="7"/>
    <x v="1"/>
    <x v="1"/>
    <n v="90700"/>
    <x v="2"/>
    <x v="1"/>
    <n v="6"/>
    <n v="6"/>
    <n v="317489"/>
    <n v="0"/>
    <n v="0"/>
    <n v="1"/>
  </r>
  <r>
    <x v="7"/>
    <x v="1"/>
    <x v="1"/>
    <n v="90715"/>
    <x v="3"/>
    <x v="1"/>
    <n v="212"/>
    <n v="199"/>
    <n v="317489"/>
    <n v="0.6"/>
    <n v="0.7"/>
    <n v="1.1000000000000001"/>
  </r>
  <r>
    <x v="7"/>
    <x v="1"/>
    <x v="1"/>
    <n v="90721"/>
    <x v="4"/>
    <x v="1"/>
    <n v="3"/>
    <n v="3"/>
    <n v="317489"/>
    <n v="0"/>
    <n v="0"/>
    <n v="1"/>
  </r>
  <r>
    <x v="7"/>
    <x v="1"/>
    <x v="2"/>
    <n v="90698"/>
    <x v="1"/>
    <x v="1"/>
    <n v="5"/>
    <n v="5"/>
    <n v="313135"/>
    <n v="0"/>
    <n v="0"/>
    <n v="1"/>
  </r>
  <r>
    <x v="7"/>
    <x v="1"/>
    <x v="2"/>
    <n v="90700"/>
    <x v="2"/>
    <x v="1"/>
    <n v="1"/>
    <n v="1"/>
    <n v="313135"/>
    <n v="0"/>
    <n v="0"/>
    <n v="1"/>
  </r>
  <r>
    <x v="7"/>
    <x v="1"/>
    <x v="2"/>
    <n v="90715"/>
    <x v="3"/>
    <x v="1"/>
    <n v="277"/>
    <n v="270"/>
    <n v="313135"/>
    <n v="0.9"/>
    <n v="0.9"/>
    <n v="1"/>
  </r>
  <r>
    <x v="7"/>
    <x v="1"/>
    <x v="2"/>
    <n v="90721"/>
    <x v="4"/>
    <x v="1"/>
    <n v="3"/>
    <n v="3"/>
    <n v="313135"/>
    <n v="0"/>
    <n v="0"/>
    <n v="1"/>
  </r>
  <r>
    <x v="7"/>
    <x v="0"/>
    <x v="4"/>
    <n v="90698"/>
    <x v="1"/>
    <x v="1"/>
    <n v="1"/>
    <n v="1"/>
    <n v="2882551"/>
    <n v="0"/>
    <n v="0"/>
    <n v="1"/>
  </r>
  <r>
    <x v="7"/>
    <x v="0"/>
    <x v="4"/>
    <n v="90700"/>
    <x v="2"/>
    <x v="1"/>
    <n v="89"/>
    <n v="88"/>
    <n v="2882551"/>
    <n v="0"/>
    <n v="0"/>
    <n v="1"/>
  </r>
  <r>
    <x v="7"/>
    <x v="0"/>
    <x v="4"/>
    <n v="90715"/>
    <x v="3"/>
    <x v="1"/>
    <n v="5"/>
    <n v="4"/>
    <n v="2882551"/>
    <n v="0"/>
    <n v="0"/>
    <n v="1.2"/>
  </r>
  <r>
    <x v="7"/>
    <x v="0"/>
    <x v="4"/>
    <n v="90721"/>
    <x v="4"/>
    <x v="1"/>
    <n v="2"/>
    <n v="2"/>
    <n v="2882551"/>
    <n v="0"/>
    <n v="0"/>
    <n v="1"/>
  </r>
  <r>
    <x v="7"/>
    <x v="0"/>
    <x v="4"/>
    <n v="90723"/>
    <x v="5"/>
    <x v="1"/>
    <n v="35"/>
    <n v="35"/>
    <n v="2882551"/>
    <n v="0"/>
    <n v="0"/>
    <n v="1"/>
  </r>
  <r>
    <x v="7"/>
    <x v="0"/>
    <x v="5"/>
    <n v="90698"/>
    <x v="1"/>
    <x v="1"/>
    <n v="2"/>
    <n v="2"/>
    <n v="3133941"/>
    <n v="0"/>
    <n v="0"/>
    <n v="1"/>
  </r>
  <r>
    <x v="7"/>
    <x v="0"/>
    <x v="5"/>
    <n v="90700"/>
    <x v="2"/>
    <x v="1"/>
    <n v="64"/>
    <n v="54"/>
    <n v="3133941"/>
    <n v="0"/>
    <n v="0"/>
    <n v="1.2"/>
  </r>
  <r>
    <x v="7"/>
    <x v="0"/>
    <x v="5"/>
    <n v="90715"/>
    <x v="3"/>
    <x v="1"/>
    <n v="37"/>
    <n v="37"/>
    <n v="3133941"/>
    <n v="0"/>
    <n v="0"/>
    <n v="1"/>
  </r>
  <r>
    <x v="7"/>
    <x v="0"/>
    <x v="5"/>
    <n v="90723"/>
    <x v="5"/>
    <x v="1"/>
    <n v="6"/>
    <n v="6"/>
    <n v="3133941"/>
    <n v="0"/>
    <n v="0"/>
    <n v="1"/>
  </r>
  <r>
    <x v="7"/>
    <x v="0"/>
    <x v="6"/>
    <n v="90698"/>
    <x v="1"/>
    <x v="1"/>
    <n v="6"/>
    <n v="6"/>
    <n v="3300998"/>
    <n v="0"/>
    <n v="0"/>
    <n v="1"/>
  </r>
  <r>
    <x v="7"/>
    <x v="0"/>
    <x v="6"/>
    <n v="90700"/>
    <x v="2"/>
    <x v="1"/>
    <n v="69"/>
    <n v="67"/>
    <n v="3300998"/>
    <n v="0"/>
    <n v="0"/>
    <n v="1"/>
  </r>
  <r>
    <x v="7"/>
    <x v="0"/>
    <x v="6"/>
    <n v="90715"/>
    <x v="3"/>
    <x v="1"/>
    <n v="195"/>
    <n v="193"/>
    <n v="3300998"/>
    <n v="0.1"/>
    <n v="0.1"/>
    <n v="1"/>
  </r>
  <r>
    <x v="7"/>
    <x v="0"/>
    <x v="6"/>
    <n v="90721"/>
    <x v="4"/>
    <x v="1"/>
    <n v="2"/>
    <n v="2"/>
    <n v="3300998"/>
    <n v="0"/>
    <n v="0"/>
    <n v="1"/>
  </r>
  <r>
    <x v="7"/>
    <x v="0"/>
    <x v="3"/>
    <n v="90698"/>
    <x v="1"/>
    <x v="1"/>
    <n v="13"/>
    <n v="13"/>
    <n v="3470917"/>
    <n v="0"/>
    <n v="0"/>
    <n v="1"/>
  </r>
  <r>
    <x v="7"/>
    <x v="0"/>
    <x v="3"/>
    <n v="90700"/>
    <x v="2"/>
    <x v="1"/>
    <n v="135"/>
    <n v="133"/>
    <n v="3470917"/>
    <n v="0"/>
    <n v="0"/>
    <n v="1"/>
  </r>
  <r>
    <x v="7"/>
    <x v="0"/>
    <x v="3"/>
    <n v="90715"/>
    <x v="3"/>
    <x v="1"/>
    <n v="873"/>
    <n v="868"/>
    <n v="3470917"/>
    <n v="0.3"/>
    <n v="0.3"/>
    <n v="1"/>
  </r>
  <r>
    <x v="7"/>
    <x v="0"/>
    <x v="3"/>
    <n v="90721"/>
    <x v="4"/>
    <x v="1"/>
    <n v="3"/>
    <n v="3"/>
    <n v="3470917"/>
    <n v="0"/>
    <n v="0"/>
    <n v="1"/>
  </r>
  <r>
    <x v="7"/>
    <x v="0"/>
    <x v="3"/>
    <n v="90723"/>
    <x v="5"/>
    <x v="1"/>
    <n v="1"/>
    <n v="1"/>
    <n v="3470917"/>
    <n v="0"/>
    <n v="0"/>
    <n v="1"/>
  </r>
  <r>
    <x v="7"/>
    <x v="0"/>
    <x v="0"/>
    <n v="90698"/>
    <x v="1"/>
    <x v="1"/>
    <n v="15"/>
    <n v="15"/>
    <n v="3628916"/>
    <n v="0"/>
    <n v="0"/>
    <n v="1"/>
  </r>
  <r>
    <x v="7"/>
    <x v="0"/>
    <x v="0"/>
    <n v="90700"/>
    <x v="2"/>
    <x v="1"/>
    <n v="114"/>
    <n v="108"/>
    <n v="3628916"/>
    <n v="0"/>
    <n v="0"/>
    <n v="1.1000000000000001"/>
  </r>
  <r>
    <x v="7"/>
    <x v="0"/>
    <x v="0"/>
    <n v="90715"/>
    <x v="3"/>
    <x v="1"/>
    <n v="2121"/>
    <n v="1884"/>
    <n v="3628916"/>
    <n v="0.5"/>
    <n v="0.6"/>
    <n v="1.1000000000000001"/>
  </r>
  <r>
    <x v="7"/>
    <x v="0"/>
    <x v="0"/>
    <n v="90721"/>
    <x v="4"/>
    <x v="1"/>
    <n v="15"/>
    <n v="15"/>
    <n v="3628916"/>
    <n v="0"/>
    <n v="0"/>
    <n v="1"/>
  </r>
  <r>
    <x v="7"/>
    <x v="0"/>
    <x v="0"/>
    <n v="90723"/>
    <x v="5"/>
    <x v="1"/>
    <n v="3"/>
    <n v="3"/>
    <n v="3628916"/>
    <n v="0"/>
    <n v="0"/>
    <n v="1"/>
  </r>
  <r>
    <x v="7"/>
    <x v="0"/>
    <x v="1"/>
    <n v="90696"/>
    <x v="6"/>
    <x v="1"/>
    <n v="1"/>
    <n v="1"/>
    <n v="3749775"/>
    <n v="0"/>
    <n v="0"/>
    <n v="1"/>
  </r>
  <r>
    <x v="7"/>
    <x v="0"/>
    <x v="1"/>
    <n v="90698"/>
    <x v="1"/>
    <x v="1"/>
    <n v="35"/>
    <n v="34"/>
    <n v="3749775"/>
    <n v="0"/>
    <n v="0"/>
    <n v="1"/>
  </r>
  <r>
    <x v="7"/>
    <x v="0"/>
    <x v="1"/>
    <n v="90700"/>
    <x v="2"/>
    <x v="1"/>
    <n v="76"/>
    <n v="75"/>
    <n v="3749775"/>
    <n v="0"/>
    <n v="0"/>
    <n v="1"/>
  </r>
  <r>
    <x v="7"/>
    <x v="0"/>
    <x v="1"/>
    <n v="90715"/>
    <x v="3"/>
    <x v="1"/>
    <n v="2989"/>
    <n v="2925"/>
    <n v="3749775"/>
    <n v="0.8"/>
    <n v="0.8"/>
    <n v="1"/>
  </r>
  <r>
    <x v="7"/>
    <x v="0"/>
    <x v="1"/>
    <n v="90721"/>
    <x v="4"/>
    <x v="1"/>
    <n v="20"/>
    <n v="19"/>
    <n v="3749775"/>
    <n v="0"/>
    <n v="0"/>
    <n v="1.1000000000000001"/>
  </r>
  <r>
    <x v="7"/>
    <x v="0"/>
    <x v="1"/>
    <n v="90723"/>
    <x v="5"/>
    <x v="1"/>
    <n v="3"/>
    <n v="3"/>
    <n v="3749775"/>
    <n v="0"/>
    <n v="0"/>
    <n v="1"/>
  </r>
  <r>
    <x v="7"/>
    <x v="0"/>
    <x v="2"/>
    <n v="90698"/>
    <x v="1"/>
    <x v="1"/>
    <n v="46"/>
    <n v="45"/>
    <n v="3936902"/>
    <n v="0"/>
    <n v="0"/>
    <n v="1"/>
  </r>
  <r>
    <x v="7"/>
    <x v="0"/>
    <x v="2"/>
    <n v="90700"/>
    <x v="2"/>
    <x v="1"/>
    <n v="87"/>
    <n v="86"/>
    <n v="3936902"/>
    <n v="0"/>
    <n v="0"/>
    <n v="1"/>
  </r>
  <r>
    <x v="7"/>
    <x v="0"/>
    <x v="2"/>
    <n v="90715"/>
    <x v="3"/>
    <x v="1"/>
    <n v="3882"/>
    <n v="3828"/>
    <n v="3936902"/>
    <n v="1"/>
    <n v="1"/>
    <n v="1"/>
  </r>
  <r>
    <x v="7"/>
    <x v="0"/>
    <x v="2"/>
    <n v="90721"/>
    <x v="4"/>
    <x v="1"/>
    <n v="19"/>
    <n v="18"/>
    <n v="3936902"/>
    <n v="0"/>
    <n v="0"/>
    <n v="1.1000000000000001"/>
  </r>
  <r>
    <x v="7"/>
    <x v="1"/>
    <x v="4"/>
    <n v="90700"/>
    <x v="2"/>
    <x v="1"/>
    <n v="82"/>
    <n v="81"/>
    <n v="2663119"/>
    <n v="0"/>
    <n v="0"/>
    <n v="1"/>
  </r>
  <r>
    <x v="7"/>
    <x v="1"/>
    <x v="4"/>
    <n v="90715"/>
    <x v="3"/>
    <x v="1"/>
    <n v="8"/>
    <n v="8"/>
    <n v="2663119"/>
    <n v="0"/>
    <n v="0"/>
    <n v="1"/>
  </r>
  <r>
    <x v="7"/>
    <x v="1"/>
    <x v="4"/>
    <n v="90721"/>
    <x v="4"/>
    <x v="1"/>
    <n v="1"/>
    <n v="1"/>
    <n v="2663119"/>
    <n v="0"/>
    <n v="0"/>
    <n v="1"/>
  </r>
  <r>
    <x v="7"/>
    <x v="1"/>
    <x v="4"/>
    <n v="90723"/>
    <x v="5"/>
    <x v="1"/>
    <n v="30"/>
    <n v="30"/>
    <n v="2663119"/>
    <n v="0"/>
    <n v="0"/>
    <n v="1"/>
  </r>
  <r>
    <x v="7"/>
    <x v="1"/>
    <x v="5"/>
    <n v="90698"/>
    <x v="1"/>
    <x v="1"/>
    <n v="1"/>
    <n v="1"/>
    <n v="2900561"/>
    <n v="0"/>
    <n v="0"/>
    <n v="1"/>
  </r>
  <r>
    <x v="7"/>
    <x v="1"/>
    <x v="5"/>
    <n v="90700"/>
    <x v="2"/>
    <x v="1"/>
    <n v="73"/>
    <n v="64"/>
    <n v="2900561"/>
    <n v="0"/>
    <n v="0"/>
    <n v="1.1000000000000001"/>
  </r>
  <r>
    <x v="7"/>
    <x v="1"/>
    <x v="5"/>
    <n v="90715"/>
    <x v="3"/>
    <x v="1"/>
    <n v="69"/>
    <n v="68"/>
    <n v="2900561"/>
    <n v="0"/>
    <n v="0"/>
    <n v="1"/>
  </r>
  <r>
    <x v="7"/>
    <x v="1"/>
    <x v="5"/>
    <n v="90721"/>
    <x v="4"/>
    <x v="1"/>
    <n v="1"/>
    <n v="1"/>
    <n v="2900561"/>
    <n v="0"/>
    <n v="0"/>
    <n v="1"/>
  </r>
  <r>
    <x v="7"/>
    <x v="1"/>
    <x v="5"/>
    <n v="90723"/>
    <x v="5"/>
    <x v="1"/>
    <n v="5"/>
    <n v="5"/>
    <n v="2900561"/>
    <n v="0"/>
    <n v="0"/>
    <n v="1"/>
  </r>
  <r>
    <x v="7"/>
    <x v="1"/>
    <x v="6"/>
    <n v="90698"/>
    <x v="1"/>
    <x v="1"/>
    <n v="21"/>
    <n v="21"/>
    <n v="3071799"/>
    <n v="0"/>
    <n v="0"/>
    <n v="1"/>
  </r>
  <r>
    <x v="7"/>
    <x v="1"/>
    <x v="6"/>
    <n v="90700"/>
    <x v="2"/>
    <x v="1"/>
    <n v="77"/>
    <n v="76"/>
    <n v="3071799"/>
    <n v="0"/>
    <n v="0"/>
    <n v="1"/>
  </r>
  <r>
    <x v="7"/>
    <x v="1"/>
    <x v="6"/>
    <n v="90715"/>
    <x v="3"/>
    <x v="1"/>
    <n v="269"/>
    <n v="264"/>
    <n v="3071799"/>
    <n v="0.1"/>
    <n v="0.1"/>
    <n v="1"/>
  </r>
  <r>
    <x v="7"/>
    <x v="1"/>
    <x v="6"/>
    <n v="90721"/>
    <x v="4"/>
    <x v="1"/>
    <n v="2"/>
    <n v="1"/>
    <n v="3071799"/>
    <n v="0"/>
    <n v="0"/>
    <n v="2"/>
  </r>
  <r>
    <x v="7"/>
    <x v="1"/>
    <x v="3"/>
    <n v="90698"/>
    <x v="1"/>
    <x v="1"/>
    <n v="9"/>
    <n v="9"/>
    <n v="3235436"/>
    <n v="0"/>
    <n v="0"/>
    <n v="1"/>
  </r>
  <r>
    <x v="7"/>
    <x v="1"/>
    <x v="3"/>
    <n v="90700"/>
    <x v="2"/>
    <x v="1"/>
    <n v="147"/>
    <n v="146"/>
    <n v="3235436"/>
    <n v="0"/>
    <n v="0"/>
    <n v="1"/>
  </r>
  <r>
    <x v="7"/>
    <x v="1"/>
    <x v="3"/>
    <n v="90715"/>
    <x v="3"/>
    <x v="1"/>
    <n v="1143"/>
    <n v="1122"/>
    <n v="3235436"/>
    <n v="0.3"/>
    <n v="0.4"/>
    <n v="1"/>
  </r>
  <r>
    <x v="7"/>
    <x v="1"/>
    <x v="3"/>
    <n v="90721"/>
    <x v="4"/>
    <x v="1"/>
    <n v="5"/>
    <n v="5"/>
    <n v="3235436"/>
    <n v="0"/>
    <n v="0"/>
    <n v="1"/>
  </r>
  <r>
    <x v="7"/>
    <x v="1"/>
    <x v="0"/>
    <n v="90698"/>
    <x v="1"/>
    <x v="1"/>
    <n v="30"/>
    <n v="29"/>
    <n v="3384031"/>
    <n v="0"/>
    <n v="0"/>
    <n v="1"/>
  </r>
  <r>
    <x v="7"/>
    <x v="1"/>
    <x v="0"/>
    <n v="90700"/>
    <x v="2"/>
    <x v="1"/>
    <n v="170"/>
    <n v="163"/>
    <n v="3384031"/>
    <n v="0"/>
    <n v="0.1"/>
    <n v="1"/>
  </r>
  <r>
    <x v="7"/>
    <x v="1"/>
    <x v="0"/>
    <n v="90715"/>
    <x v="3"/>
    <x v="1"/>
    <n v="2885"/>
    <n v="2570"/>
    <n v="3384031"/>
    <n v="0.8"/>
    <n v="0.9"/>
    <n v="1.1000000000000001"/>
  </r>
  <r>
    <x v="7"/>
    <x v="1"/>
    <x v="0"/>
    <n v="90721"/>
    <x v="4"/>
    <x v="1"/>
    <n v="14"/>
    <n v="14"/>
    <n v="3384031"/>
    <n v="0"/>
    <n v="0"/>
    <n v="1"/>
  </r>
  <r>
    <x v="7"/>
    <x v="1"/>
    <x v="0"/>
    <n v="90723"/>
    <x v="5"/>
    <x v="1"/>
    <n v="1"/>
    <n v="1"/>
    <n v="3384031"/>
    <n v="0"/>
    <n v="0"/>
    <n v="1"/>
  </r>
  <r>
    <x v="7"/>
    <x v="1"/>
    <x v="1"/>
    <n v="90696"/>
    <x v="6"/>
    <x v="1"/>
    <n v="2"/>
    <n v="2"/>
    <n v="3508216"/>
    <n v="0"/>
    <n v="0"/>
    <n v="1"/>
  </r>
  <r>
    <x v="7"/>
    <x v="1"/>
    <x v="1"/>
    <n v="90698"/>
    <x v="1"/>
    <x v="1"/>
    <n v="63"/>
    <n v="62"/>
    <n v="3508216"/>
    <n v="0"/>
    <n v="0"/>
    <n v="1"/>
  </r>
  <r>
    <x v="7"/>
    <x v="1"/>
    <x v="1"/>
    <n v="90700"/>
    <x v="2"/>
    <x v="1"/>
    <n v="100"/>
    <n v="98"/>
    <n v="3508216"/>
    <n v="0"/>
    <n v="0"/>
    <n v="1"/>
  </r>
  <r>
    <x v="7"/>
    <x v="1"/>
    <x v="1"/>
    <n v="90715"/>
    <x v="3"/>
    <x v="1"/>
    <n v="3803"/>
    <n v="3721"/>
    <n v="3508216"/>
    <n v="1.1000000000000001"/>
    <n v="1.1000000000000001"/>
    <n v="1"/>
  </r>
  <r>
    <x v="7"/>
    <x v="1"/>
    <x v="1"/>
    <n v="90721"/>
    <x v="4"/>
    <x v="1"/>
    <n v="34"/>
    <n v="33"/>
    <n v="3508216"/>
    <n v="0"/>
    <n v="0"/>
    <n v="1"/>
  </r>
  <r>
    <x v="7"/>
    <x v="1"/>
    <x v="1"/>
    <n v="90723"/>
    <x v="5"/>
    <x v="1"/>
    <n v="3"/>
    <n v="3"/>
    <n v="3508216"/>
    <n v="0"/>
    <n v="0"/>
    <n v="1"/>
  </r>
  <r>
    <x v="7"/>
    <x v="1"/>
    <x v="2"/>
    <n v="90698"/>
    <x v="1"/>
    <x v="1"/>
    <n v="58"/>
    <n v="58"/>
    <n v="3671994"/>
    <n v="0"/>
    <n v="0"/>
    <n v="1"/>
  </r>
  <r>
    <x v="7"/>
    <x v="1"/>
    <x v="2"/>
    <n v="90700"/>
    <x v="2"/>
    <x v="1"/>
    <n v="103"/>
    <n v="101"/>
    <n v="3671994"/>
    <n v="0"/>
    <n v="0"/>
    <n v="1"/>
  </r>
  <r>
    <x v="7"/>
    <x v="1"/>
    <x v="2"/>
    <n v="90715"/>
    <x v="3"/>
    <x v="1"/>
    <n v="5063"/>
    <n v="4987"/>
    <n v="3671994"/>
    <n v="1.4"/>
    <n v="1.4"/>
    <n v="1"/>
  </r>
  <r>
    <x v="7"/>
    <x v="1"/>
    <x v="2"/>
    <n v="90721"/>
    <x v="4"/>
    <x v="1"/>
    <n v="15"/>
    <n v="15"/>
    <n v="3671994"/>
    <n v="0"/>
    <n v="0"/>
    <n v="1"/>
  </r>
  <r>
    <x v="7"/>
    <x v="1"/>
    <x v="2"/>
    <n v="90723"/>
    <x v="5"/>
    <x v="1"/>
    <n v="1"/>
    <n v="1"/>
    <n v="3671994"/>
    <n v="0"/>
    <n v="0"/>
    <n v="1"/>
  </r>
  <r>
    <x v="8"/>
    <x v="0"/>
    <x v="0"/>
    <n v="90715"/>
    <x v="3"/>
    <x v="1"/>
    <n v="2"/>
    <n v="2"/>
    <n v="11000"/>
    <n v="0.2"/>
    <n v="0.2"/>
    <n v="1"/>
  </r>
  <r>
    <x v="8"/>
    <x v="0"/>
    <x v="1"/>
    <n v="90715"/>
    <x v="3"/>
    <x v="1"/>
    <n v="6"/>
    <n v="6"/>
    <n v="14761"/>
    <n v="0.4"/>
    <n v="0.4"/>
    <n v="1"/>
  </r>
  <r>
    <x v="8"/>
    <x v="0"/>
    <x v="2"/>
    <n v="90700"/>
    <x v="2"/>
    <x v="1"/>
    <n v="1"/>
    <n v="1"/>
    <n v="11804"/>
    <n v="0.1"/>
    <n v="0.1"/>
    <n v="1"/>
  </r>
  <r>
    <x v="8"/>
    <x v="0"/>
    <x v="2"/>
    <n v="90715"/>
    <x v="3"/>
    <x v="1"/>
    <n v="12"/>
    <n v="12"/>
    <n v="11804"/>
    <n v="1"/>
    <n v="1"/>
    <n v="1"/>
  </r>
  <r>
    <x v="8"/>
    <x v="1"/>
    <x v="1"/>
    <n v="90715"/>
    <x v="3"/>
    <x v="1"/>
    <n v="3"/>
    <n v="3"/>
    <n v="11489"/>
    <n v="0.3"/>
    <n v="0.3"/>
    <n v="1"/>
  </r>
  <r>
    <x v="8"/>
    <x v="1"/>
    <x v="1"/>
    <n v="90723"/>
    <x v="5"/>
    <x v="1"/>
    <n v="1"/>
    <n v="1"/>
    <n v="11489"/>
    <n v="0.1"/>
    <n v="0.1"/>
    <n v="1"/>
  </r>
  <r>
    <x v="8"/>
    <x v="1"/>
    <x v="2"/>
    <n v="90700"/>
    <x v="2"/>
    <x v="1"/>
    <n v="1"/>
    <n v="1"/>
    <n v="9648"/>
    <n v="0.1"/>
    <n v="0.1"/>
    <n v="1"/>
  </r>
  <r>
    <x v="8"/>
    <x v="1"/>
    <x v="2"/>
    <n v="90715"/>
    <x v="3"/>
    <x v="1"/>
    <n v="9"/>
    <n v="9"/>
    <n v="9648"/>
    <n v="0.9"/>
    <n v="0.9"/>
    <n v="1"/>
  </r>
  <r>
    <x v="8"/>
    <x v="0"/>
    <x v="3"/>
    <n v="90698"/>
    <x v="1"/>
    <x v="1"/>
    <n v="1"/>
    <n v="1"/>
    <m/>
    <m/>
    <m/>
    <n v="1"/>
  </r>
  <r>
    <x v="8"/>
    <x v="0"/>
    <x v="3"/>
    <n v="90700"/>
    <x v="2"/>
    <x v="1"/>
    <n v="1"/>
    <n v="1"/>
    <m/>
    <m/>
    <m/>
    <n v="1"/>
  </r>
  <r>
    <x v="8"/>
    <x v="0"/>
    <x v="3"/>
    <n v="90715"/>
    <x v="3"/>
    <x v="1"/>
    <n v="31"/>
    <n v="31"/>
    <m/>
    <m/>
    <m/>
    <n v="1"/>
  </r>
  <r>
    <x v="8"/>
    <x v="0"/>
    <x v="3"/>
    <n v="90721"/>
    <x v="4"/>
    <x v="1"/>
    <n v="1"/>
    <n v="1"/>
    <m/>
    <m/>
    <m/>
    <n v="1"/>
  </r>
  <r>
    <x v="8"/>
    <x v="0"/>
    <x v="0"/>
    <n v="90700"/>
    <x v="2"/>
    <x v="1"/>
    <n v="1"/>
    <n v="1"/>
    <n v="355080"/>
    <n v="0"/>
    <n v="0"/>
    <n v="1"/>
  </r>
  <r>
    <x v="8"/>
    <x v="0"/>
    <x v="0"/>
    <n v="90715"/>
    <x v="3"/>
    <x v="1"/>
    <n v="92"/>
    <n v="88"/>
    <n v="355080"/>
    <n v="0.2"/>
    <n v="0.3"/>
    <n v="1"/>
  </r>
  <r>
    <x v="8"/>
    <x v="0"/>
    <x v="0"/>
    <n v="90723"/>
    <x v="5"/>
    <x v="1"/>
    <n v="1"/>
    <n v="1"/>
    <n v="355080"/>
    <n v="0"/>
    <n v="0"/>
    <n v="1"/>
  </r>
  <r>
    <x v="8"/>
    <x v="0"/>
    <x v="1"/>
    <n v="90696"/>
    <x v="6"/>
    <x v="1"/>
    <n v="1"/>
    <n v="1"/>
    <n v="390889"/>
    <n v="0"/>
    <n v="0"/>
    <n v="1"/>
  </r>
  <r>
    <x v="8"/>
    <x v="0"/>
    <x v="1"/>
    <n v="90698"/>
    <x v="1"/>
    <x v="1"/>
    <n v="1"/>
    <n v="1"/>
    <n v="390889"/>
    <n v="0"/>
    <n v="0"/>
    <n v="1"/>
  </r>
  <r>
    <x v="8"/>
    <x v="0"/>
    <x v="1"/>
    <n v="90700"/>
    <x v="2"/>
    <x v="1"/>
    <n v="8"/>
    <n v="8"/>
    <n v="390889"/>
    <n v="0"/>
    <n v="0"/>
    <n v="1"/>
  </r>
  <r>
    <x v="8"/>
    <x v="0"/>
    <x v="1"/>
    <n v="90715"/>
    <x v="3"/>
    <x v="1"/>
    <n v="176"/>
    <n v="173"/>
    <n v="390889"/>
    <n v="0.4"/>
    <n v="0.5"/>
    <n v="1"/>
  </r>
  <r>
    <x v="8"/>
    <x v="0"/>
    <x v="1"/>
    <n v="90721"/>
    <x v="4"/>
    <x v="1"/>
    <n v="1"/>
    <n v="1"/>
    <n v="390889"/>
    <n v="0"/>
    <n v="0"/>
    <n v="1"/>
  </r>
  <r>
    <x v="8"/>
    <x v="0"/>
    <x v="2"/>
    <n v="90698"/>
    <x v="1"/>
    <x v="1"/>
    <n v="1"/>
    <n v="1"/>
    <n v="432837"/>
    <n v="0"/>
    <n v="0"/>
    <n v="1"/>
  </r>
  <r>
    <x v="8"/>
    <x v="0"/>
    <x v="2"/>
    <n v="90700"/>
    <x v="2"/>
    <x v="1"/>
    <n v="2"/>
    <n v="2"/>
    <n v="432837"/>
    <n v="0"/>
    <n v="0"/>
    <n v="1"/>
  </r>
  <r>
    <x v="8"/>
    <x v="0"/>
    <x v="2"/>
    <n v="90715"/>
    <x v="3"/>
    <x v="1"/>
    <n v="203"/>
    <n v="199"/>
    <n v="432837"/>
    <n v="0.5"/>
    <n v="0.5"/>
    <n v="1"/>
  </r>
  <r>
    <x v="8"/>
    <x v="1"/>
    <x v="3"/>
    <n v="90698"/>
    <x v="1"/>
    <x v="1"/>
    <n v="1"/>
    <n v="1"/>
    <m/>
    <m/>
    <m/>
    <n v="1"/>
  </r>
  <r>
    <x v="8"/>
    <x v="1"/>
    <x v="3"/>
    <n v="90700"/>
    <x v="2"/>
    <x v="1"/>
    <n v="4"/>
    <n v="4"/>
    <m/>
    <m/>
    <m/>
    <n v="1"/>
  </r>
  <r>
    <x v="8"/>
    <x v="1"/>
    <x v="3"/>
    <n v="90715"/>
    <x v="3"/>
    <x v="1"/>
    <n v="24"/>
    <n v="23"/>
    <m/>
    <m/>
    <m/>
    <n v="1"/>
  </r>
  <r>
    <x v="8"/>
    <x v="1"/>
    <x v="3"/>
    <n v="90721"/>
    <x v="4"/>
    <x v="1"/>
    <n v="1"/>
    <n v="1"/>
    <m/>
    <m/>
    <m/>
    <n v="1"/>
  </r>
  <r>
    <x v="8"/>
    <x v="1"/>
    <x v="0"/>
    <n v="90698"/>
    <x v="1"/>
    <x v="1"/>
    <n v="1"/>
    <n v="1"/>
    <n v="304141"/>
    <n v="0"/>
    <n v="0"/>
    <n v="1"/>
  </r>
  <r>
    <x v="8"/>
    <x v="1"/>
    <x v="0"/>
    <n v="90700"/>
    <x v="2"/>
    <x v="1"/>
    <n v="8"/>
    <n v="8"/>
    <n v="304141"/>
    <n v="0"/>
    <n v="0"/>
    <n v="1"/>
  </r>
  <r>
    <x v="8"/>
    <x v="1"/>
    <x v="0"/>
    <n v="90715"/>
    <x v="3"/>
    <x v="1"/>
    <n v="111"/>
    <n v="108"/>
    <n v="304141"/>
    <n v="0.4"/>
    <n v="0.4"/>
    <n v="1"/>
  </r>
  <r>
    <x v="8"/>
    <x v="1"/>
    <x v="0"/>
    <n v="90721"/>
    <x v="4"/>
    <x v="1"/>
    <n v="1"/>
    <n v="1"/>
    <n v="304141"/>
    <n v="0"/>
    <n v="0"/>
    <n v="1"/>
  </r>
  <r>
    <x v="8"/>
    <x v="1"/>
    <x v="1"/>
    <n v="90696"/>
    <x v="6"/>
    <x v="1"/>
    <n v="1"/>
    <n v="1"/>
    <n v="331689"/>
    <n v="0"/>
    <n v="0"/>
    <n v="1"/>
  </r>
  <r>
    <x v="8"/>
    <x v="1"/>
    <x v="1"/>
    <n v="90698"/>
    <x v="1"/>
    <x v="1"/>
    <n v="2"/>
    <n v="2"/>
    <n v="331689"/>
    <n v="0"/>
    <n v="0"/>
    <n v="1"/>
  </r>
  <r>
    <x v="8"/>
    <x v="1"/>
    <x v="1"/>
    <n v="90700"/>
    <x v="2"/>
    <x v="1"/>
    <n v="7"/>
    <n v="7"/>
    <n v="331689"/>
    <n v="0"/>
    <n v="0"/>
    <n v="1"/>
  </r>
  <r>
    <x v="8"/>
    <x v="1"/>
    <x v="1"/>
    <n v="90715"/>
    <x v="3"/>
    <x v="1"/>
    <n v="160"/>
    <n v="158"/>
    <n v="331689"/>
    <n v="0.5"/>
    <n v="0.5"/>
    <n v="1"/>
  </r>
  <r>
    <x v="8"/>
    <x v="1"/>
    <x v="1"/>
    <n v="90721"/>
    <x v="4"/>
    <x v="1"/>
    <n v="2"/>
    <n v="2"/>
    <n v="331689"/>
    <n v="0"/>
    <n v="0"/>
    <n v="1"/>
  </r>
  <r>
    <x v="8"/>
    <x v="1"/>
    <x v="2"/>
    <n v="90698"/>
    <x v="1"/>
    <x v="1"/>
    <n v="2"/>
    <n v="2"/>
    <n v="363414"/>
    <n v="0"/>
    <n v="0"/>
    <n v="1"/>
  </r>
  <r>
    <x v="8"/>
    <x v="1"/>
    <x v="2"/>
    <n v="90700"/>
    <x v="2"/>
    <x v="1"/>
    <n v="5"/>
    <n v="5"/>
    <n v="363414"/>
    <n v="0"/>
    <n v="0"/>
    <n v="1"/>
  </r>
  <r>
    <x v="8"/>
    <x v="1"/>
    <x v="2"/>
    <n v="90715"/>
    <x v="3"/>
    <x v="1"/>
    <n v="257"/>
    <n v="252"/>
    <n v="363414"/>
    <n v="0.7"/>
    <n v="0.7"/>
    <n v="1"/>
  </r>
  <r>
    <x v="8"/>
    <x v="1"/>
    <x v="2"/>
    <n v="90721"/>
    <x v="4"/>
    <x v="1"/>
    <n v="1"/>
    <n v="1"/>
    <n v="363414"/>
    <n v="0"/>
    <n v="0"/>
    <n v="1"/>
  </r>
  <r>
    <x v="8"/>
    <x v="0"/>
    <x v="4"/>
    <n v="90700"/>
    <x v="2"/>
    <x v="1"/>
    <n v="17"/>
    <n v="17"/>
    <n v="625930"/>
    <n v="0"/>
    <n v="0"/>
    <n v="1"/>
  </r>
  <r>
    <x v="8"/>
    <x v="0"/>
    <x v="4"/>
    <n v="90715"/>
    <x v="3"/>
    <x v="1"/>
    <n v="5"/>
    <n v="5"/>
    <n v="625930"/>
    <n v="0"/>
    <n v="0"/>
    <n v="1"/>
  </r>
  <r>
    <x v="8"/>
    <x v="0"/>
    <x v="4"/>
    <n v="90723"/>
    <x v="5"/>
    <x v="1"/>
    <n v="10"/>
    <n v="10"/>
    <n v="625930"/>
    <n v="0"/>
    <n v="0"/>
    <n v="1"/>
  </r>
  <r>
    <x v="8"/>
    <x v="0"/>
    <x v="5"/>
    <n v="90698"/>
    <x v="1"/>
    <x v="1"/>
    <n v="2"/>
    <n v="2"/>
    <n v="642278"/>
    <n v="0"/>
    <n v="0"/>
    <n v="1"/>
  </r>
  <r>
    <x v="8"/>
    <x v="0"/>
    <x v="5"/>
    <n v="90700"/>
    <x v="2"/>
    <x v="1"/>
    <n v="15"/>
    <n v="12"/>
    <n v="642278"/>
    <n v="0"/>
    <n v="0"/>
    <n v="1.2"/>
  </r>
  <r>
    <x v="8"/>
    <x v="0"/>
    <x v="5"/>
    <n v="90715"/>
    <x v="3"/>
    <x v="1"/>
    <n v="11"/>
    <n v="11"/>
    <n v="642278"/>
    <n v="0"/>
    <n v="0"/>
    <n v="1"/>
  </r>
  <r>
    <x v="8"/>
    <x v="0"/>
    <x v="6"/>
    <n v="90700"/>
    <x v="2"/>
    <x v="1"/>
    <n v="28"/>
    <n v="27"/>
    <n v="629152"/>
    <n v="0"/>
    <n v="0"/>
    <n v="1"/>
  </r>
  <r>
    <x v="8"/>
    <x v="0"/>
    <x v="6"/>
    <n v="90715"/>
    <x v="3"/>
    <x v="1"/>
    <n v="39"/>
    <n v="34"/>
    <n v="629152"/>
    <n v="0.1"/>
    <n v="0.1"/>
    <n v="1.1000000000000001"/>
  </r>
  <r>
    <x v="8"/>
    <x v="0"/>
    <x v="6"/>
    <n v="90721"/>
    <x v="4"/>
    <x v="1"/>
    <n v="10"/>
    <n v="9"/>
    <n v="629152"/>
    <n v="0"/>
    <n v="0"/>
    <n v="1.1000000000000001"/>
  </r>
  <r>
    <x v="8"/>
    <x v="0"/>
    <x v="3"/>
    <n v="90700"/>
    <x v="2"/>
    <x v="1"/>
    <n v="23"/>
    <n v="21"/>
    <n v="657814"/>
    <n v="0"/>
    <n v="0"/>
    <n v="1.1000000000000001"/>
  </r>
  <r>
    <x v="8"/>
    <x v="0"/>
    <x v="3"/>
    <n v="90715"/>
    <x v="3"/>
    <x v="1"/>
    <n v="100"/>
    <n v="99"/>
    <n v="657814"/>
    <n v="0.2"/>
    <n v="0.2"/>
    <n v="1"/>
  </r>
  <r>
    <x v="8"/>
    <x v="0"/>
    <x v="3"/>
    <n v="90721"/>
    <x v="4"/>
    <x v="1"/>
    <n v="8"/>
    <n v="8"/>
    <n v="657814"/>
    <n v="0"/>
    <n v="0"/>
    <n v="1"/>
  </r>
  <r>
    <x v="8"/>
    <x v="0"/>
    <x v="0"/>
    <n v="90698"/>
    <x v="1"/>
    <x v="1"/>
    <n v="5"/>
    <n v="5"/>
    <n v="689374"/>
    <n v="0"/>
    <n v="0"/>
    <n v="1"/>
  </r>
  <r>
    <x v="8"/>
    <x v="0"/>
    <x v="0"/>
    <n v="90700"/>
    <x v="2"/>
    <x v="1"/>
    <n v="11"/>
    <n v="11"/>
    <n v="689374"/>
    <n v="0"/>
    <n v="0"/>
    <n v="1"/>
  </r>
  <r>
    <x v="8"/>
    <x v="0"/>
    <x v="0"/>
    <n v="90715"/>
    <x v="3"/>
    <x v="1"/>
    <n v="209"/>
    <n v="179"/>
    <n v="689374"/>
    <n v="0.3"/>
    <n v="0.3"/>
    <n v="1.2"/>
  </r>
  <r>
    <x v="8"/>
    <x v="0"/>
    <x v="0"/>
    <n v="90721"/>
    <x v="4"/>
    <x v="1"/>
    <n v="2"/>
    <n v="2"/>
    <n v="689374"/>
    <n v="0"/>
    <n v="0"/>
    <n v="1"/>
  </r>
  <r>
    <x v="8"/>
    <x v="0"/>
    <x v="1"/>
    <n v="90696"/>
    <x v="6"/>
    <x v="1"/>
    <n v="1"/>
    <n v="1"/>
    <n v="729168"/>
    <n v="0"/>
    <n v="0"/>
    <n v="1"/>
  </r>
  <r>
    <x v="8"/>
    <x v="0"/>
    <x v="1"/>
    <n v="90698"/>
    <x v="1"/>
    <x v="1"/>
    <n v="8"/>
    <n v="8"/>
    <n v="729168"/>
    <n v="0"/>
    <n v="0"/>
    <n v="1"/>
  </r>
  <r>
    <x v="8"/>
    <x v="0"/>
    <x v="1"/>
    <n v="90700"/>
    <x v="2"/>
    <x v="1"/>
    <n v="11"/>
    <n v="11"/>
    <n v="729168"/>
    <n v="0"/>
    <n v="0"/>
    <n v="1"/>
  </r>
  <r>
    <x v="8"/>
    <x v="0"/>
    <x v="1"/>
    <n v="90715"/>
    <x v="3"/>
    <x v="1"/>
    <n v="279"/>
    <n v="276"/>
    <n v="729168"/>
    <n v="0.4"/>
    <n v="0.4"/>
    <n v="1"/>
  </r>
  <r>
    <x v="8"/>
    <x v="0"/>
    <x v="1"/>
    <n v="90721"/>
    <x v="4"/>
    <x v="1"/>
    <n v="1"/>
    <n v="1"/>
    <n v="729168"/>
    <n v="0"/>
    <n v="0"/>
    <n v="1"/>
  </r>
  <r>
    <x v="8"/>
    <x v="0"/>
    <x v="2"/>
    <n v="90698"/>
    <x v="1"/>
    <x v="1"/>
    <n v="6"/>
    <n v="6"/>
    <n v="759348"/>
    <n v="0"/>
    <n v="0"/>
    <n v="1"/>
  </r>
  <r>
    <x v="8"/>
    <x v="0"/>
    <x v="2"/>
    <n v="90700"/>
    <x v="2"/>
    <x v="1"/>
    <n v="11"/>
    <n v="11"/>
    <n v="759348"/>
    <n v="0"/>
    <n v="0"/>
    <n v="1"/>
  </r>
  <r>
    <x v="8"/>
    <x v="0"/>
    <x v="2"/>
    <n v="90715"/>
    <x v="3"/>
    <x v="1"/>
    <n v="370"/>
    <n v="366"/>
    <n v="759348"/>
    <n v="0.5"/>
    <n v="0.5"/>
    <n v="1"/>
  </r>
  <r>
    <x v="8"/>
    <x v="1"/>
    <x v="4"/>
    <n v="90700"/>
    <x v="2"/>
    <x v="1"/>
    <n v="23"/>
    <n v="23"/>
    <n v="550328"/>
    <n v="0"/>
    <n v="0"/>
    <n v="1"/>
  </r>
  <r>
    <x v="8"/>
    <x v="1"/>
    <x v="4"/>
    <n v="90715"/>
    <x v="3"/>
    <x v="1"/>
    <n v="3"/>
    <n v="3"/>
    <n v="550328"/>
    <n v="0"/>
    <n v="0"/>
    <n v="1"/>
  </r>
  <r>
    <x v="8"/>
    <x v="1"/>
    <x v="4"/>
    <n v="90723"/>
    <x v="5"/>
    <x v="1"/>
    <n v="3"/>
    <n v="3"/>
    <n v="550328"/>
    <n v="0"/>
    <n v="0"/>
    <n v="1"/>
  </r>
  <r>
    <x v="8"/>
    <x v="1"/>
    <x v="5"/>
    <n v="90698"/>
    <x v="1"/>
    <x v="1"/>
    <n v="1"/>
    <n v="1"/>
    <n v="572731"/>
    <n v="0"/>
    <n v="0"/>
    <n v="1"/>
  </r>
  <r>
    <x v="8"/>
    <x v="1"/>
    <x v="5"/>
    <n v="90700"/>
    <x v="2"/>
    <x v="1"/>
    <n v="17"/>
    <n v="15"/>
    <n v="572731"/>
    <n v="0"/>
    <n v="0"/>
    <n v="1.1000000000000001"/>
  </r>
  <r>
    <x v="8"/>
    <x v="1"/>
    <x v="5"/>
    <n v="90715"/>
    <x v="3"/>
    <x v="1"/>
    <n v="14"/>
    <n v="14"/>
    <n v="572731"/>
    <n v="0"/>
    <n v="0"/>
    <n v="1"/>
  </r>
  <r>
    <x v="8"/>
    <x v="1"/>
    <x v="5"/>
    <n v="90721"/>
    <x v="4"/>
    <x v="1"/>
    <n v="1"/>
    <n v="1"/>
    <n v="572731"/>
    <n v="0"/>
    <n v="0"/>
    <n v="1"/>
  </r>
  <r>
    <x v="8"/>
    <x v="1"/>
    <x v="6"/>
    <n v="90698"/>
    <x v="1"/>
    <x v="1"/>
    <n v="2"/>
    <n v="2"/>
    <n v="566529"/>
    <n v="0"/>
    <n v="0"/>
    <n v="1"/>
  </r>
  <r>
    <x v="8"/>
    <x v="1"/>
    <x v="6"/>
    <n v="90700"/>
    <x v="2"/>
    <x v="1"/>
    <n v="21"/>
    <n v="21"/>
    <n v="566529"/>
    <n v="0"/>
    <n v="0"/>
    <n v="1"/>
  </r>
  <r>
    <x v="8"/>
    <x v="1"/>
    <x v="6"/>
    <n v="90715"/>
    <x v="3"/>
    <x v="1"/>
    <n v="31"/>
    <n v="31"/>
    <n v="566529"/>
    <n v="0.1"/>
    <n v="0.1"/>
    <n v="1"/>
  </r>
  <r>
    <x v="8"/>
    <x v="1"/>
    <x v="6"/>
    <n v="90721"/>
    <x v="4"/>
    <x v="1"/>
    <n v="6"/>
    <n v="5"/>
    <n v="566529"/>
    <n v="0"/>
    <n v="0"/>
    <n v="1.2"/>
  </r>
  <r>
    <x v="8"/>
    <x v="1"/>
    <x v="3"/>
    <n v="90698"/>
    <x v="1"/>
    <x v="1"/>
    <n v="4"/>
    <n v="4"/>
    <n v="596943"/>
    <n v="0"/>
    <n v="0"/>
    <n v="1"/>
  </r>
  <r>
    <x v="8"/>
    <x v="1"/>
    <x v="3"/>
    <n v="90700"/>
    <x v="2"/>
    <x v="1"/>
    <n v="27"/>
    <n v="26"/>
    <n v="596943"/>
    <n v="0"/>
    <n v="0"/>
    <n v="1"/>
  </r>
  <r>
    <x v="8"/>
    <x v="1"/>
    <x v="3"/>
    <n v="90715"/>
    <x v="3"/>
    <x v="1"/>
    <n v="125"/>
    <n v="121"/>
    <n v="596943"/>
    <n v="0.2"/>
    <n v="0.2"/>
    <n v="1"/>
  </r>
  <r>
    <x v="8"/>
    <x v="1"/>
    <x v="3"/>
    <n v="90721"/>
    <x v="4"/>
    <x v="1"/>
    <n v="4"/>
    <n v="4"/>
    <n v="596943"/>
    <n v="0"/>
    <n v="0"/>
    <n v="1"/>
  </r>
  <r>
    <x v="8"/>
    <x v="1"/>
    <x v="0"/>
    <n v="90698"/>
    <x v="1"/>
    <x v="1"/>
    <n v="2"/>
    <n v="2"/>
    <n v="630964"/>
    <n v="0"/>
    <n v="0"/>
    <n v="1"/>
  </r>
  <r>
    <x v="8"/>
    <x v="1"/>
    <x v="0"/>
    <n v="90700"/>
    <x v="2"/>
    <x v="1"/>
    <n v="13"/>
    <n v="13"/>
    <n v="630964"/>
    <n v="0"/>
    <n v="0"/>
    <n v="1"/>
  </r>
  <r>
    <x v="8"/>
    <x v="1"/>
    <x v="0"/>
    <n v="90715"/>
    <x v="3"/>
    <x v="1"/>
    <n v="286"/>
    <n v="248"/>
    <n v="630964"/>
    <n v="0.4"/>
    <n v="0.5"/>
    <n v="1.2"/>
  </r>
  <r>
    <x v="8"/>
    <x v="1"/>
    <x v="0"/>
    <n v="90721"/>
    <x v="4"/>
    <x v="1"/>
    <n v="2"/>
    <n v="2"/>
    <n v="630964"/>
    <n v="0"/>
    <n v="0"/>
    <n v="1"/>
  </r>
  <r>
    <x v="8"/>
    <x v="1"/>
    <x v="1"/>
    <n v="90698"/>
    <x v="1"/>
    <x v="1"/>
    <n v="3"/>
    <n v="3"/>
    <n v="672205"/>
    <n v="0"/>
    <n v="0"/>
    <n v="1"/>
  </r>
  <r>
    <x v="8"/>
    <x v="1"/>
    <x v="1"/>
    <n v="90700"/>
    <x v="2"/>
    <x v="1"/>
    <n v="7"/>
    <n v="7"/>
    <n v="672205"/>
    <n v="0"/>
    <n v="0"/>
    <n v="1"/>
  </r>
  <r>
    <x v="8"/>
    <x v="1"/>
    <x v="1"/>
    <n v="90715"/>
    <x v="3"/>
    <x v="1"/>
    <n v="314"/>
    <n v="310"/>
    <n v="672205"/>
    <n v="0.5"/>
    <n v="0.5"/>
    <n v="1"/>
  </r>
  <r>
    <x v="8"/>
    <x v="1"/>
    <x v="2"/>
    <n v="90698"/>
    <x v="1"/>
    <x v="1"/>
    <n v="6"/>
    <n v="6"/>
    <n v="700063"/>
    <n v="0"/>
    <n v="0"/>
    <n v="1"/>
  </r>
  <r>
    <x v="8"/>
    <x v="1"/>
    <x v="2"/>
    <n v="90700"/>
    <x v="2"/>
    <x v="1"/>
    <n v="8"/>
    <n v="8"/>
    <n v="700063"/>
    <n v="0"/>
    <n v="0"/>
    <n v="1"/>
  </r>
  <r>
    <x v="8"/>
    <x v="1"/>
    <x v="2"/>
    <n v="90715"/>
    <x v="3"/>
    <x v="1"/>
    <n v="415"/>
    <n v="406"/>
    <n v="700063"/>
    <n v="0.6"/>
    <n v="0.6"/>
    <n v="1"/>
  </r>
  <r>
    <x v="9"/>
    <x v="0"/>
    <x v="0"/>
    <n v="90700"/>
    <x v="2"/>
    <x v="1"/>
    <n v="1"/>
    <n v="1"/>
    <n v="13713"/>
    <n v="0.1"/>
    <n v="0.1"/>
    <n v="1"/>
  </r>
  <r>
    <x v="9"/>
    <x v="0"/>
    <x v="0"/>
    <n v="90715"/>
    <x v="3"/>
    <x v="1"/>
    <n v="7"/>
    <n v="7"/>
    <n v="13713"/>
    <n v="0.5"/>
    <n v="0.5"/>
    <n v="1"/>
  </r>
  <r>
    <x v="9"/>
    <x v="0"/>
    <x v="1"/>
    <n v="90715"/>
    <x v="3"/>
    <x v="1"/>
    <n v="6"/>
    <n v="6"/>
    <n v="16811"/>
    <n v="0.4"/>
    <n v="0.4"/>
    <n v="1"/>
  </r>
  <r>
    <x v="9"/>
    <x v="0"/>
    <x v="2"/>
    <n v="90715"/>
    <x v="3"/>
    <x v="1"/>
    <n v="16"/>
    <n v="16"/>
    <n v="10950"/>
    <n v="1.5"/>
    <n v="1.5"/>
    <n v="1"/>
  </r>
  <r>
    <x v="9"/>
    <x v="1"/>
    <x v="0"/>
    <n v="90700"/>
    <x v="2"/>
    <x v="1"/>
    <n v="3"/>
    <n v="3"/>
    <n v="8079"/>
    <n v="0.4"/>
    <n v="0.4"/>
    <n v="1"/>
  </r>
  <r>
    <x v="9"/>
    <x v="1"/>
    <x v="0"/>
    <n v="90715"/>
    <x v="3"/>
    <x v="1"/>
    <n v="6"/>
    <n v="6"/>
    <n v="8079"/>
    <n v="0.7"/>
    <n v="0.7"/>
    <n v="1"/>
  </r>
  <r>
    <x v="9"/>
    <x v="1"/>
    <x v="1"/>
    <n v="90715"/>
    <x v="3"/>
    <x v="1"/>
    <n v="9"/>
    <n v="9"/>
    <n v="10277"/>
    <n v="0.9"/>
    <n v="0.9"/>
    <n v="1"/>
  </r>
  <r>
    <x v="9"/>
    <x v="1"/>
    <x v="2"/>
    <n v="90700"/>
    <x v="2"/>
    <x v="1"/>
    <n v="1"/>
    <n v="1"/>
    <n v="7163"/>
    <n v="0.1"/>
    <n v="0.1"/>
    <n v="1"/>
  </r>
  <r>
    <x v="9"/>
    <x v="1"/>
    <x v="2"/>
    <n v="90715"/>
    <x v="3"/>
    <x v="1"/>
    <n v="13"/>
    <n v="13"/>
    <n v="7163"/>
    <n v="1.8"/>
    <n v="1.8"/>
    <n v="1"/>
  </r>
  <r>
    <x v="9"/>
    <x v="0"/>
    <x v="3"/>
    <n v="90698"/>
    <x v="1"/>
    <x v="1"/>
    <n v="1"/>
    <n v="1"/>
    <m/>
    <m/>
    <m/>
    <n v="1"/>
  </r>
  <r>
    <x v="9"/>
    <x v="0"/>
    <x v="3"/>
    <n v="90715"/>
    <x v="3"/>
    <x v="1"/>
    <n v="12"/>
    <n v="12"/>
    <m/>
    <m/>
    <m/>
    <n v="1"/>
  </r>
  <r>
    <x v="9"/>
    <x v="0"/>
    <x v="0"/>
    <n v="90700"/>
    <x v="2"/>
    <x v="1"/>
    <n v="4"/>
    <n v="4"/>
    <n v="270032"/>
    <n v="0"/>
    <n v="0"/>
    <n v="1"/>
  </r>
  <r>
    <x v="9"/>
    <x v="0"/>
    <x v="0"/>
    <n v="90715"/>
    <x v="3"/>
    <x v="1"/>
    <n v="94"/>
    <n v="85"/>
    <n v="270032"/>
    <n v="0.3"/>
    <n v="0.3"/>
    <n v="1.1000000000000001"/>
  </r>
  <r>
    <x v="9"/>
    <x v="0"/>
    <x v="1"/>
    <n v="90696"/>
    <x v="6"/>
    <x v="1"/>
    <n v="3"/>
    <n v="3"/>
    <n v="297995"/>
    <n v="0"/>
    <n v="0"/>
    <n v="1"/>
  </r>
  <r>
    <x v="9"/>
    <x v="0"/>
    <x v="1"/>
    <n v="90698"/>
    <x v="1"/>
    <x v="1"/>
    <n v="1"/>
    <n v="1"/>
    <n v="297995"/>
    <n v="0"/>
    <n v="0"/>
    <n v="1"/>
  </r>
  <r>
    <x v="9"/>
    <x v="0"/>
    <x v="1"/>
    <n v="90700"/>
    <x v="2"/>
    <x v="1"/>
    <n v="9"/>
    <n v="9"/>
    <n v="297995"/>
    <n v="0"/>
    <n v="0"/>
    <n v="1"/>
  </r>
  <r>
    <x v="9"/>
    <x v="0"/>
    <x v="1"/>
    <n v="90715"/>
    <x v="3"/>
    <x v="1"/>
    <n v="163"/>
    <n v="156"/>
    <n v="297995"/>
    <n v="0.5"/>
    <n v="0.5"/>
    <n v="1"/>
  </r>
  <r>
    <x v="9"/>
    <x v="0"/>
    <x v="2"/>
    <n v="90698"/>
    <x v="1"/>
    <x v="1"/>
    <n v="1"/>
    <n v="1"/>
    <n v="331711"/>
    <n v="0"/>
    <n v="0"/>
    <n v="1"/>
  </r>
  <r>
    <x v="9"/>
    <x v="0"/>
    <x v="2"/>
    <n v="90700"/>
    <x v="2"/>
    <x v="1"/>
    <n v="3"/>
    <n v="3"/>
    <n v="331711"/>
    <n v="0"/>
    <n v="0"/>
    <n v="1"/>
  </r>
  <r>
    <x v="9"/>
    <x v="0"/>
    <x v="2"/>
    <n v="90715"/>
    <x v="3"/>
    <x v="1"/>
    <n v="191"/>
    <n v="186"/>
    <n v="331711"/>
    <n v="0.6"/>
    <n v="0.6"/>
    <n v="1"/>
  </r>
  <r>
    <x v="9"/>
    <x v="0"/>
    <x v="2"/>
    <n v="90721"/>
    <x v="4"/>
    <x v="1"/>
    <n v="3"/>
    <n v="3"/>
    <n v="331711"/>
    <n v="0"/>
    <n v="0"/>
    <n v="1"/>
  </r>
  <r>
    <x v="9"/>
    <x v="1"/>
    <x v="3"/>
    <n v="90700"/>
    <x v="2"/>
    <x v="1"/>
    <n v="4"/>
    <n v="4"/>
    <m/>
    <m/>
    <m/>
    <n v="1"/>
  </r>
  <r>
    <x v="9"/>
    <x v="1"/>
    <x v="3"/>
    <n v="90715"/>
    <x v="3"/>
    <x v="1"/>
    <n v="23"/>
    <n v="23"/>
    <m/>
    <m/>
    <m/>
    <n v="1"/>
  </r>
  <r>
    <x v="9"/>
    <x v="1"/>
    <x v="0"/>
    <n v="90698"/>
    <x v="1"/>
    <x v="1"/>
    <n v="2"/>
    <n v="2"/>
    <n v="184194"/>
    <n v="0"/>
    <n v="0"/>
    <n v="1"/>
  </r>
  <r>
    <x v="9"/>
    <x v="1"/>
    <x v="0"/>
    <n v="90700"/>
    <x v="2"/>
    <x v="1"/>
    <n v="7"/>
    <n v="7"/>
    <n v="184194"/>
    <n v="0"/>
    <n v="0"/>
    <n v="1"/>
  </r>
  <r>
    <x v="9"/>
    <x v="1"/>
    <x v="0"/>
    <n v="90715"/>
    <x v="3"/>
    <x v="1"/>
    <n v="67"/>
    <n v="65"/>
    <n v="184194"/>
    <n v="0.4"/>
    <n v="0.4"/>
    <n v="1"/>
  </r>
  <r>
    <x v="9"/>
    <x v="1"/>
    <x v="0"/>
    <n v="90721"/>
    <x v="4"/>
    <x v="1"/>
    <n v="1"/>
    <n v="1"/>
    <n v="184194"/>
    <n v="0"/>
    <n v="0"/>
    <n v="1"/>
  </r>
  <r>
    <x v="9"/>
    <x v="1"/>
    <x v="1"/>
    <n v="90696"/>
    <x v="6"/>
    <x v="1"/>
    <n v="1"/>
    <n v="1"/>
    <n v="203096"/>
    <n v="0"/>
    <n v="0"/>
    <n v="1"/>
  </r>
  <r>
    <x v="9"/>
    <x v="1"/>
    <x v="1"/>
    <n v="90700"/>
    <x v="2"/>
    <x v="1"/>
    <n v="13"/>
    <n v="13"/>
    <n v="203096"/>
    <n v="0.1"/>
    <n v="0.1"/>
    <n v="1"/>
  </r>
  <r>
    <x v="9"/>
    <x v="1"/>
    <x v="1"/>
    <n v="90715"/>
    <x v="3"/>
    <x v="1"/>
    <n v="123"/>
    <n v="123"/>
    <n v="203096"/>
    <n v="0.6"/>
    <n v="0.6"/>
    <n v="1"/>
  </r>
  <r>
    <x v="9"/>
    <x v="1"/>
    <x v="1"/>
    <n v="90721"/>
    <x v="4"/>
    <x v="1"/>
    <n v="1"/>
    <n v="1"/>
    <n v="203096"/>
    <n v="0"/>
    <n v="0"/>
    <n v="1"/>
  </r>
  <r>
    <x v="9"/>
    <x v="1"/>
    <x v="2"/>
    <n v="90698"/>
    <x v="1"/>
    <x v="1"/>
    <n v="1"/>
    <n v="1"/>
    <n v="225899"/>
    <n v="0"/>
    <n v="0"/>
    <n v="1"/>
  </r>
  <r>
    <x v="9"/>
    <x v="1"/>
    <x v="2"/>
    <n v="90700"/>
    <x v="2"/>
    <x v="1"/>
    <n v="1"/>
    <n v="1"/>
    <n v="225899"/>
    <n v="0"/>
    <n v="0"/>
    <n v="1"/>
  </r>
  <r>
    <x v="9"/>
    <x v="1"/>
    <x v="2"/>
    <n v="90715"/>
    <x v="3"/>
    <x v="1"/>
    <n v="142"/>
    <n v="140"/>
    <n v="225899"/>
    <n v="0.6"/>
    <n v="0.6"/>
    <n v="1"/>
  </r>
  <r>
    <x v="9"/>
    <x v="1"/>
    <x v="2"/>
    <n v="90721"/>
    <x v="4"/>
    <x v="1"/>
    <n v="1"/>
    <n v="1"/>
    <n v="225899"/>
    <n v="0"/>
    <n v="0"/>
    <n v="1"/>
  </r>
  <r>
    <x v="9"/>
    <x v="0"/>
    <x v="4"/>
    <n v="90700"/>
    <x v="2"/>
    <x v="1"/>
    <n v="56"/>
    <n v="56"/>
    <n v="689171"/>
    <n v="0.1"/>
    <n v="0.1"/>
    <n v="1"/>
  </r>
  <r>
    <x v="9"/>
    <x v="0"/>
    <x v="4"/>
    <n v="90715"/>
    <x v="3"/>
    <x v="1"/>
    <n v="17"/>
    <n v="16"/>
    <n v="689171"/>
    <n v="0"/>
    <n v="0"/>
    <n v="1.1000000000000001"/>
  </r>
  <r>
    <x v="9"/>
    <x v="0"/>
    <x v="4"/>
    <n v="90721"/>
    <x v="4"/>
    <x v="1"/>
    <n v="1"/>
    <n v="1"/>
    <n v="689171"/>
    <n v="0"/>
    <n v="0"/>
    <n v="1"/>
  </r>
  <r>
    <x v="9"/>
    <x v="0"/>
    <x v="4"/>
    <n v="90723"/>
    <x v="5"/>
    <x v="1"/>
    <n v="11"/>
    <n v="11"/>
    <n v="689171"/>
    <n v="0"/>
    <n v="0"/>
    <n v="1"/>
  </r>
  <r>
    <x v="9"/>
    <x v="0"/>
    <x v="5"/>
    <n v="90698"/>
    <x v="1"/>
    <x v="1"/>
    <n v="1"/>
    <n v="1"/>
    <n v="689949"/>
    <n v="0"/>
    <n v="0"/>
    <n v="1"/>
  </r>
  <r>
    <x v="9"/>
    <x v="0"/>
    <x v="5"/>
    <n v="90700"/>
    <x v="2"/>
    <x v="1"/>
    <n v="42"/>
    <n v="37"/>
    <n v="689949"/>
    <n v="0.1"/>
    <n v="0.1"/>
    <n v="1.1000000000000001"/>
  </r>
  <r>
    <x v="9"/>
    <x v="0"/>
    <x v="5"/>
    <n v="90715"/>
    <x v="3"/>
    <x v="1"/>
    <n v="23"/>
    <n v="23"/>
    <n v="689949"/>
    <n v="0"/>
    <n v="0"/>
    <n v="1"/>
  </r>
  <r>
    <x v="9"/>
    <x v="0"/>
    <x v="5"/>
    <n v="90723"/>
    <x v="5"/>
    <x v="1"/>
    <n v="1"/>
    <n v="1"/>
    <n v="689949"/>
    <n v="0"/>
    <n v="0"/>
    <n v="1"/>
  </r>
  <r>
    <x v="9"/>
    <x v="0"/>
    <x v="6"/>
    <n v="90698"/>
    <x v="1"/>
    <x v="1"/>
    <n v="5"/>
    <n v="4"/>
    <n v="673128"/>
    <n v="0"/>
    <n v="0"/>
    <n v="1.2"/>
  </r>
  <r>
    <x v="9"/>
    <x v="0"/>
    <x v="6"/>
    <n v="90700"/>
    <x v="2"/>
    <x v="1"/>
    <n v="42"/>
    <n v="38"/>
    <n v="673128"/>
    <n v="0.1"/>
    <n v="0.1"/>
    <n v="1.1000000000000001"/>
  </r>
  <r>
    <x v="9"/>
    <x v="0"/>
    <x v="6"/>
    <n v="90715"/>
    <x v="3"/>
    <x v="1"/>
    <n v="49"/>
    <n v="47"/>
    <n v="673128"/>
    <n v="0.1"/>
    <n v="0.1"/>
    <n v="1"/>
  </r>
  <r>
    <x v="9"/>
    <x v="0"/>
    <x v="6"/>
    <n v="90721"/>
    <x v="4"/>
    <x v="1"/>
    <n v="11"/>
    <n v="9"/>
    <n v="673128"/>
    <n v="0"/>
    <n v="0"/>
    <n v="1.2"/>
  </r>
  <r>
    <x v="9"/>
    <x v="0"/>
    <x v="6"/>
    <n v="90723"/>
    <x v="5"/>
    <x v="1"/>
    <n v="1"/>
    <n v="1"/>
    <n v="673128"/>
    <n v="0"/>
    <n v="0"/>
    <n v="1"/>
  </r>
  <r>
    <x v="9"/>
    <x v="0"/>
    <x v="3"/>
    <n v="90698"/>
    <x v="1"/>
    <x v="1"/>
    <n v="10"/>
    <n v="7"/>
    <n v="683319"/>
    <n v="0"/>
    <n v="0"/>
    <n v="1.4"/>
  </r>
  <r>
    <x v="9"/>
    <x v="0"/>
    <x v="3"/>
    <n v="90700"/>
    <x v="2"/>
    <x v="1"/>
    <n v="71"/>
    <n v="70"/>
    <n v="683319"/>
    <n v="0.1"/>
    <n v="0.1"/>
    <n v="1"/>
  </r>
  <r>
    <x v="9"/>
    <x v="0"/>
    <x v="3"/>
    <n v="90715"/>
    <x v="3"/>
    <x v="1"/>
    <n v="216"/>
    <n v="212"/>
    <n v="683319"/>
    <n v="0.3"/>
    <n v="0.3"/>
    <n v="1"/>
  </r>
  <r>
    <x v="9"/>
    <x v="0"/>
    <x v="3"/>
    <n v="90721"/>
    <x v="4"/>
    <x v="1"/>
    <n v="14"/>
    <n v="14"/>
    <n v="683319"/>
    <n v="0"/>
    <n v="0"/>
    <n v="1"/>
  </r>
  <r>
    <x v="9"/>
    <x v="0"/>
    <x v="0"/>
    <n v="90698"/>
    <x v="1"/>
    <x v="1"/>
    <n v="5"/>
    <n v="5"/>
    <n v="689942"/>
    <n v="0"/>
    <n v="0"/>
    <n v="1"/>
  </r>
  <r>
    <x v="9"/>
    <x v="0"/>
    <x v="0"/>
    <n v="90700"/>
    <x v="2"/>
    <x v="1"/>
    <n v="40"/>
    <n v="37"/>
    <n v="689942"/>
    <n v="0.1"/>
    <n v="0.1"/>
    <n v="1.1000000000000001"/>
  </r>
  <r>
    <x v="9"/>
    <x v="0"/>
    <x v="0"/>
    <n v="90715"/>
    <x v="3"/>
    <x v="1"/>
    <n v="405"/>
    <n v="351"/>
    <n v="689942"/>
    <n v="0.5"/>
    <n v="0.6"/>
    <n v="1.2"/>
  </r>
  <r>
    <x v="9"/>
    <x v="0"/>
    <x v="0"/>
    <n v="90721"/>
    <x v="4"/>
    <x v="1"/>
    <n v="5"/>
    <n v="4"/>
    <n v="689942"/>
    <n v="0"/>
    <n v="0"/>
    <n v="1.2"/>
  </r>
  <r>
    <x v="9"/>
    <x v="0"/>
    <x v="1"/>
    <n v="90698"/>
    <x v="1"/>
    <x v="1"/>
    <n v="8"/>
    <n v="8"/>
    <n v="700673"/>
    <n v="0"/>
    <n v="0"/>
    <n v="1"/>
  </r>
  <r>
    <x v="9"/>
    <x v="0"/>
    <x v="1"/>
    <n v="90700"/>
    <x v="2"/>
    <x v="1"/>
    <n v="27"/>
    <n v="27"/>
    <n v="700673"/>
    <n v="0"/>
    <n v="0"/>
    <n v="1"/>
  </r>
  <r>
    <x v="9"/>
    <x v="0"/>
    <x v="1"/>
    <n v="90715"/>
    <x v="3"/>
    <x v="1"/>
    <n v="428"/>
    <n v="423"/>
    <n v="700673"/>
    <n v="0.6"/>
    <n v="0.6"/>
    <n v="1"/>
  </r>
  <r>
    <x v="9"/>
    <x v="0"/>
    <x v="1"/>
    <n v="90721"/>
    <x v="4"/>
    <x v="1"/>
    <n v="5"/>
    <n v="5"/>
    <n v="700673"/>
    <n v="0"/>
    <n v="0"/>
    <n v="1"/>
  </r>
  <r>
    <x v="9"/>
    <x v="0"/>
    <x v="1"/>
    <n v="90723"/>
    <x v="5"/>
    <x v="1"/>
    <n v="1"/>
    <n v="1"/>
    <n v="700673"/>
    <n v="0"/>
    <n v="0"/>
    <n v="1"/>
  </r>
  <r>
    <x v="9"/>
    <x v="0"/>
    <x v="2"/>
    <n v="90698"/>
    <x v="1"/>
    <x v="1"/>
    <n v="6"/>
    <n v="6"/>
    <n v="715593"/>
    <n v="0"/>
    <n v="0"/>
    <n v="1"/>
  </r>
  <r>
    <x v="9"/>
    <x v="0"/>
    <x v="2"/>
    <n v="90700"/>
    <x v="2"/>
    <x v="1"/>
    <n v="26"/>
    <n v="25"/>
    <n v="715593"/>
    <n v="0"/>
    <n v="0"/>
    <n v="1"/>
  </r>
  <r>
    <x v="9"/>
    <x v="0"/>
    <x v="2"/>
    <n v="90715"/>
    <x v="3"/>
    <x v="1"/>
    <n v="469"/>
    <n v="467"/>
    <n v="715593"/>
    <n v="0.7"/>
    <n v="0.7"/>
    <n v="1"/>
  </r>
  <r>
    <x v="9"/>
    <x v="0"/>
    <x v="2"/>
    <n v="90721"/>
    <x v="4"/>
    <x v="1"/>
    <n v="4"/>
    <n v="4"/>
    <n v="715593"/>
    <n v="0"/>
    <n v="0"/>
    <n v="1"/>
  </r>
  <r>
    <x v="9"/>
    <x v="1"/>
    <x v="4"/>
    <n v="90700"/>
    <x v="2"/>
    <x v="1"/>
    <n v="34"/>
    <n v="33"/>
    <n v="398629"/>
    <n v="0.1"/>
    <n v="0.1"/>
    <n v="1"/>
  </r>
  <r>
    <x v="9"/>
    <x v="1"/>
    <x v="4"/>
    <n v="90715"/>
    <x v="3"/>
    <x v="1"/>
    <n v="5"/>
    <n v="5"/>
    <n v="398629"/>
    <n v="0"/>
    <n v="0"/>
    <n v="1"/>
  </r>
  <r>
    <x v="9"/>
    <x v="1"/>
    <x v="4"/>
    <n v="90723"/>
    <x v="5"/>
    <x v="1"/>
    <n v="3"/>
    <n v="3"/>
    <n v="398629"/>
    <n v="0"/>
    <n v="0"/>
    <n v="1"/>
  </r>
  <r>
    <x v="9"/>
    <x v="1"/>
    <x v="5"/>
    <n v="90698"/>
    <x v="1"/>
    <x v="1"/>
    <n v="4"/>
    <n v="4"/>
    <n v="410807"/>
    <n v="0"/>
    <n v="0"/>
    <n v="1"/>
  </r>
  <r>
    <x v="9"/>
    <x v="1"/>
    <x v="5"/>
    <n v="90700"/>
    <x v="2"/>
    <x v="1"/>
    <n v="35"/>
    <n v="31"/>
    <n v="410807"/>
    <n v="0.1"/>
    <n v="0.1"/>
    <n v="1.1000000000000001"/>
  </r>
  <r>
    <x v="9"/>
    <x v="1"/>
    <x v="5"/>
    <n v="90715"/>
    <x v="3"/>
    <x v="1"/>
    <n v="18"/>
    <n v="17"/>
    <n v="410807"/>
    <n v="0"/>
    <n v="0"/>
    <n v="1.1000000000000001"/>
  </r>
  <r>
    <x v="9"/>
    <x v="1"/>
    <x v="6"/>
    <n v="90698"/>
    <x v="1"/>
    <x v="1"/>
    <n v="2"/>
    <n v="2"/>
    <n v="408535"/>
    <n v="0"/>
    <n v="0"/>
    <n v="1"/>
  </r>
  <r>
    <x v="9"/>
    <x v="1"/>
    <x v="6"/>
    <n v="90700"/>
    <x v="2"/>
    <x v="1"/>
    <n v="24"/>
    <n v="22"/>
    <n v="408535"/>
    <n v="0.1"/>
    <n v="0.1"/>
    <n v="1.1000000000000001"/>
  </r>
  <r>
    <x v="9"/>
    <x v="1"/>
    <x v="6"/>
    <n v="90715"/>
    <x v="3"/>
    <x v="1"/>
    <n v="35"/>
    <n v="34"/>
    <n v="408535"/>
    <n v="0.1"/>
    <n v="0.1"/>
    <n v="1"/>
  </r>
  <r>
    <x v="9"/>
    <x v="1"/>
    <x v="6"/>
    <n v="90721"/>
    <x v="4"/>
    <x v="1"/>
    <n v="9"/>
    <n v="8"/>
    <n v="408535"/>
    <n v="0"/>
    <n v="0"/>
    <n v="1.1000000000000001"/>
  </r>
  <r>
    <x v="9"/>
    <x v="1"/>
    <x v="3"/>
    <n v="90698"/>
    <x v="1"/>
    <x v="1"/>
    <n v="9"/>
    <n v="8"/>
    <n v="426867"/>
    <n v="0"/>
    <n v="0"/>
    <n v="1.1000000000000001"/>
  </r>
  <r>
    <x v="9"/>
    <x v="1"/>
    <x v="3"/>
    <n v="90700"/>
    <x v="2"/>
    <x v="1"/>
    <n v="33"/>
    <n v="32"/>
    <n v="426867"/>
    <n v="0.1"/>
    <n v="0.1"/>
    <n v="1"/>
  </r>
  <r>
    <x v="9"/>
    <x v="1"/>
    <x v="3"/>
    <n v="90715"/>
    <x v="3"/>
    <x v="1"/>
    <n v="134"/>
    <n v="133"/>
    <n v="426867"/>
    <n v="0.3"/>
    <n v="0.3"/>
    <n v="1"/>
  </r>
  <r>
    <x v="9"/>
    <x v="1"/>
    <x v="3"/>
    <n v="90721"/>
    <x v="4"/>
    <x v="1"/>
    <n v="10"/>
    <n v="10"/>
    <n v="426867"/>
    <n v="0"/>
    <n v="0"/>
    <n v="1"/>
  </r>
  <r>
    <x v="9"/>
    <x v="1"/>
    <x v="0"/>
    <n v="90698"/>
    <x v="1"/>
    <x v="1"/>
    <n v="9"/>
    <n v="9"/>
    <n v="441607"/>
    <n v="0"/>
    <n v="0"/>
    <n v="1"/>
  </r>
  <r>
    <x v="9"/>
    <x v="1"/>
    <x v="0"/>
    <n v="90700"/>
    <x v="2"/>
    <x v="1"/>
    <n v="25"/>
    <n v="25"/>
    <n v="441607"/>
    <n v="0.1"/>
    <n v="0.1"/>
    <n v="1"/>
  </r>
  <r>
    <x v="9"/>
    <x v="1"/>
    <x v="0"/>
    <n v="90715"/>
    <x v="3"/>
    <x v="1"/>
    <n v="263"/>
    <n v="232"/>
    <n v="441607"/>
    <n v="0.5"/>
    <n v="0.6"/>
    <n v="1.1000000000000001"/>
  </r>
  <r>
    <x v="9"/>
    <x v="1"/>
    <x v="0"/>
    <n v="90721"/>
    <x v="4"/>
    <x v="1"/>
    <n v="1"/>
    <n v="1"/>
    <n v="441607"/>
    <n v="0"/>
    <n v="0"/>
    <n v="1"/>
  </r>
  <r>
    <x v="9"/>
    <x v="1"/>
    <x v="1"/>
    <n v="90698"/>
    <x v="1"/>
    <x v="1"/>
    <n v="7"/>
    <n v="7"/>
    <n v="462700"/>
    <n v="0"/>
    <n v="0"/>
    <n v="1"/>
  </r>
  <r>
    <x v="9"/>
    <x v="1"/>
    <x v="1"/>
    <n v="90700"/>
    <x v="2"/>
    <x v="1"/>
    <n v="19"/>
    <n v="18"/>
    <n v="462700"/>
    <n v="0"/>
    <n v="0"/>
    <n v="1.1000000000000001"/>
  </r>
  <r>
    <x v="9"/>
    <x v="1"/>
    <x v="1"/>
    <n v="90715"/>
    <x v="3"/>
    <x v="1"/>
    <n v="303"/>
    <n v="300"/>
    <n v="462700"/>
    <n v="0.6"/>
    <n v="0.7"/>
    <n v="1"/>
  </r>
  <r>
    <x v="9"/>
    <x v="1"/>
    <x v="1"/>
    <n v="90721"/>
    <x v="4"/>
    <x v="1"/>
    <n v="1"/>
    <n v="1"/>
    <n v="462700"/>
    <n v="0"/>
    <n v="0"/>
    <n v="1"/>
  </r>
  <r>
    <x v="9"/>
    <x v="1"/>
    <x v="2"/>
    <n v="90698"/>
    <x v="1"/>
    <x v="1"/>
    <n v="4"/>
    <n v="4"/>
    <n v="481785"/>
    <n v="0"/>
    <n v="0"/>
    <n v="1"/>
  </r>
  <r>
    <x v="9"/>
    <x v="1"/>
    <x v="2"/>
    <n v="90700"/>
    <x v="2"/>
    <x v="1"/>
    <n v="17"/>
    <n v="17"/>
    <n v="481785"/>
    <n v="0"/>
    <n v="0"/>
    <n v="1"/>
  </r>
  <r>
    <x v="9"/>
    <x v="1"/>
    <x v="2"/>
    <n v="90715"/>
    <x v="3"/>
    <x v="1"/>
    <n v="394"/>
    <n v="391"/>
    <n v="481785"/>
    <n v="0.8"/>
    <n v="0.8"/>
    <n v="1"/>
  </r>
  <r>
    <x v="9"/>
    <x v="1"/>
    <x v="2"/>
    <n v="90721"/>
    <x v="4"/>
    <x v="1"/>
    <n v="1"/>
    <n v="1"/>
    <n v="481785"/>
    <n v="0"/>
    <n v="0"/>
    <n v="1"/>
  </r>
</pivotCacheRecords>
</file>

<file path=xl/pivotCache/pivotCacheRecords3.xml><?xml version="1.0" encoding="utf-8"?>
<pivotCacheRecords xmlns="http://schemas.openxmlformats.org/spreadsheetml/2006/main" xmlns:r="http://schemas.openxmlformats.org/officeDocument/2006/relationships" count="2306">
  <r>
    <x v="0"/>
    <x v="0"/>
    <x v="0"/>
    <n v="90648"/>
    <x v="0"/>
    <x v="0"/>
    <n v="3290"/>
    <n v="1923"/>
    <n v="4298"/>
    <n v="447.4"/>
    <n v="765.5"/>
    <n v="1.7"/>
  </r>
  <r>
    <x v="0"/>
    <x v="0"/>
    <x v="0"/>
    <n v="90698"/>
    <x v="1"/>
    <x v="0"/>
    <n v="638"/>
    <n v="478"/>
    <n v="4298"/>
    <n v="111.2"/>
    <n v="148.4"/>
    <n v="1.3"/>
  </r>
  <r>
    <x v="0"/>
    <x v="0"/>
    <x v="0"/>
    <n v="90700"/>
    <x v="2"/>
    <x v="0"/>
    <n v="5299"/>
    <n v="3555"/>
    <n v="4298"/>
    <n v="827.1"/>
    <n v="1232.9000000000001"/>
    <n v="1.5"/>
  </r>
  <r>
    <x v="0"/>
    <x v="0"/>
    <x v="0"/>
    <n v="90715"/>
    <x v="3"/>
    <x v="0"/>
    <n v="6"/>
    <n v="6"/>
    <n v="4298"/>
    <n v="1.4"/>
    <n v="1.4"/>
    <n v="1"/>
  </r>
  <r>
    <x v="0"/>
    <x v="0"/>
    <x v="0"/>
    <n v="90721"/>
    <x v="4"/>
    <x v="0"/>
    <n v="115"/>
    <n v="115"/>
    <n v="4298"/>
    <n v="26.8"/>
    <n v="26.8"/>
    <n v="1"/>
  </r>
  <r>
    <x v="0"/>
    <x v="0"/>
    <x v="0"/>
    <n v="90723"/>
    <x v="5"/>
    <x v="0"/>
    <n v="2195"/>
    <n v="1189"/>
    <n v="4298"/>
    <n v="276.60000000000002"/>
    <n v="510.7"/>
    <n v="1.8"/>
  </r>
  <r>
    <x v="0"/>
    <x v="0"/>
    <x v="1"/>
    <n v="90648"/>
    <x v="0"/>
    <x v="0"/>
    <n v="2718"/>
    <n v="1724"/>
    <n v="7150"/>
    <n v="241.1"/>
    <n v="380.1"/>
    <n v="1.6"/>
  </r>
  <r>
    <x v="0"/>
    <x v="0"/>
    <x v="1"/>
    <n v="90696"/>
    <x v="6"/>
    <x v="0"/>
    <n v="5"/>
    <n v="4"/>
    <n v="7150"/>
    <n v="0.6"/>
    <n v="0.7"/>
    <n v="1.2"/>
  </r>
  <r>
    <x v="0"/>
    <x v="0"/>
    <x v="1"/>
    <n v="90698"/>
    <x v="1"/>
    <x v="0"/>
    <n v="3935"/>
    <n v="2183"/>
    <n v="7150"/>
    <n v="305.3"/>
    <n v="550.29999999999995"/>
    <n v="1.8"/>
  </r>
  <r>
    <x v="0"/>
    <x v="0"/>
    <x v="1"/>
    <n v="90700"/>
    <x v="2"/>
    <x v="0"/>
    <n v="3418"/>
    <n v="2469"/>
    <n v="7150"/>
    <n v="345.3"/>
    <n v="478"/>
    <n v="1.4"/>
  </r>
  <r>
    <x v="0"/>
    <x v="0"/>
    <x v="1"/>
    <n v="90715"/>
    <x v="3"/>
    <x v="0"/>
    <n v="7"/>
    <n v="7"/>
    <n v="7150"/>
    <n v="1"/>
    <n v="1"/>
    <n v="1"/>
  </r>
  <r>
    <x v="0"/>
    <x v="0"/>
    <x v="1"/>
    <n v="90721"/>
    <x v="4"/>
    <x v="0"/>
    <n v="26"/>
    <n v="24"/>
    <n v="7150"/>
    <n v="3.4"/>
    <n v="3.6"/>
    <n v="1.1000000000000001"/>
  </r>
  <r>
    <x v="0"/>
    <x v="0"/>
    <x v="1"/>
    <n v="90723"/>
    <x v="5"/>
    <x v="0"/>
    <n v="1533"/>
    <n v="898"/>
    <n v="7150"/>
    <n v="125.6"/>
    <n v="214.4"/>
    <n v="1.7"/>
  </r>
  <r>
    <x v="0"/>
    <x v="0"/>
    <x v="2"/>
    <n v="90648"/>
    <x v="0"/>
    <x v="0"/>
    <n v="1297"/>
    <n v="1071"/>
    <n v="5309"/>
    <n v="201.7"/>
    <n v="244.3"/>
    <n v="1.2"/>
  </r>
  <r>
    <x v="0"/>
    <x v="0"/>
    <x v="2"/>
    <n v="90696"/>
    <x v="6"/>
    <x v="0"/>
    <n v="2"/>
    <n v="2"/>
    <n v="5309"/>
    <n v="0.4"/>
    <n v="0.4"/>
    <n v="1"/>
  </r>
  <r>
    <x v="0"/>
    <x v="0"/>
    <x v="2"/>
    <n v="90698"/>
    <x v="1"/>
    <x v="0"/>
    <n v="1328"/>
    <n v="935"/>
    <n v="5309"/>
    <n v="176.1"/>
    <n v="250.1"/>
    <n v="1.4"/>
  </r>
  <r>
    <x v="0"/>
    <x v="0"/>
    <x v="2"/>
    <n v="90700"/>
    <x v="2"/>
    <x v="0"/>
    <n v="1844"/>
    <n v="1644"/>
    <n v="5309"/>
    <n v="309.7"/>
    <n v="347.3"/>
    <n v="1.1000000000000001"/>
  </r>
  <r>
    <x v="0"/>
    <x v="0"/>
    <x v="2"/>
    <n v="90715"/>
    <x v="3"/>
    <x v="0"/>
    <n v="5"/>
    <n v="5"/>
    <n v="5309"/>
    <n v="0.9"/>
    <n v="0.9"/>
    <n v="1"/>
  </r>
  <r>
    <x v="0"/>
    <x v="0"/>
    <x v="2"/>
    <n v="90721"/>
    <x v="4"/>
    <x v="0"/>
    <n v="30"/>
    <n v="30"/>
    <n v="5309"/>
    <n v="5.7"/>
    <n v="5.7"/>
    <n v="1"/>
  </r>
  <r>
    <x v="0"/>
    <x v="0"/>
    <x v="2"/>
    <n v="90723"/>
    <x v="5"/>
    <x v="0"/>
    <n v="241"/>
    <n v="166"/>
    <n v="5309"/>
    <n v="31.3"/>
    <n v="45.4"/>
    <n v="1.5"/>
  </r>
  <r>
    <x v="0"/>
    <x v="1"/>
    <x v="0"/>
    <n v="90648"/>
    <x v="0"/>
    <x v="0"/>
    <n v="3352"/>
    <n v="1946"/>
    <n v="4410"/>
    <n v="441.3"/>
    <n v="760.1"/>
    <n v="1.7"/>
  </r>
  <r>
    <x v="0"/>
    <x v="1"/>
    <x v="0"/>
    <n v="90696"/>
    <x v="6"/>
    <x v="0"/>
    <n v="1"/>
    <n v="1"/>
    <n v="4410"/>
    <n v="0.2"/>
    <n v="0.2"/>
    <n v="1"/>
  </r>
  <r>
    <x v="0"/>
    <x v="1"/>
    <x v="0"/>
    <n v="90698"/>
    <x v="1"/>
    <x v="0"/>
    <n v="647"/>
    <n v="508"/>
    <n v="4410"/>
    <n v="115.2"/>
    <n v="146.69999999999999"/>
    <n v="1.3"/>
  </r>
  <r>
    <x v="0"/>
    <x v="1"/>
    <x v="0"/>
    <n v="90700"/>
    <x v="2"/>
    <x v="0"/>
    <n v="5487"/>
    <n v="3713"/>
    <n v="4410"/>
    <n v="842"/>
    <n v="1244.2"/>
    <n v="1.5"/>
  </r>
  <r>
    <x v="0"/>
    <x v="1"/>
    <x v="0"/>
    <n v="90715"/>
    <x v="3"/>
    <x v="0"/>
    <n v="14"/>
    <n v="14"/>
    <n v="4410"/>
    <n v="3.2"/>
    <n v="3.2"/>
    <n v="1"/>
  </r>
  <r>
    <x v="0"/>
    <x v="1"/>
    <x v="0"/>
    <n v="90721"/>
    <x v="4"/>
    <x v="0"/>
    <n v="119"/>
    <n v="119"/>
    <n v="4410"/>
    <n v="27"/>
    <n v="27"/>
    <n v="1"/>
  </r>
  <r>
    <x v="0"/>
    <x v="1"/>
    <x v="0"/>
    <n v="90723"/>
    <x v="5"/>
    <x v="0"/>
    <n v="2123"/>
    <n v="1172"/>
    <n v="4410"/>
    <n v="265.8"/>
    <n v="481.4"/>
    <n v="1.8"/>
  </r>
  <r>
    <x v="0"/>
    <x v="1"/>
    <x v="1"/>
    <n v="90648"/>
    <x v="0"/>
    <x v="0"/>
    <n v="2831"/>
    <n v="1799"/>
    <n v="7285"/>
    <n v="246.9"/>
    <n v="388.6"/>
    <n v="1.6"/>
  </r>
  <r>
    <x v="0"/>
    <x v="1"/>
    <x v="1"/>
    <n v="90696"/>
    <x v="6"/>
    <x v="0"/>
    <n v="11"/>
    <n v="10"/>
    <n v="7285"/>
    <n v="1.4"/>
    <n v="1.5"/>
    <n v="1.1000000000000001"/>
  </r>
  <r>
    <x v="0"/>
    <x v="1"/>
    <x v="1"/>
    <n v="90698"/>
    <x v="1"/>
    <x v="0"/>
    <n v="4092"/>
    <n v="2288"/>
    <n v="7285"/>
    <n v="314.10000000000002"/>
    <n v="561.70000000000005"/>
    <n v="1.8"/>
  </r>
  <r>
    <x v="0"/>
    <x v="1"/>
    <x v="1"/>
    <n v="90700"/>
    <x v="2"/>
    <x v="0"/>
    <n v="3488"/>
    <n v="2493"/>
    <n v="7285"/>
    <n v="342.2"/>
    <n v="478.8"/>
    <n v="1.4"/>
  </r>
  <r>
    <x v="0"/>
    <x v="1"/>
    <x v="1"/>
    <n v="90715"/>
    <x v="3"/>
    <x v="0"/>
    <n v="4"/>
    <n v="4"/>
    <n v="7285"/>
    <n v="0.5"/>
    <n v="0.5"/>
    <n v="1"/>
  </r>
  <r>
    <x v="0"/>
    <x v="1"/>
    <x v="1"/>
    <n v="90721"/>
    <x v="4"/>
    <x v="0"/>
    <n v="15"/>
    <n v="13"/>
    <n v="7285"/>
    <n v="1.8"/>
    <n v="2.1"/>
    <n v="1.2"/>
  </r>
  <r>
    <x v="0"/>
    <x v="1"/>
    <x v="1"/>
    <n v="90723"/>
    <x v="5"/>
    <x v="0"/>
    <n v="1570"/>
    <n v="905"/>
    <n v="7285"/>
    <n v="124.2"/>
    <n v="215.5"/>
    <n v="1.7"/>
  </r>
  <r>
    <x v="0"/>
    <x v="1"/>
    <x v="2"/>
    <n v="90648"/>
    <x v="0"/>
    <x v="0"/>
    <n v="1441"/>
    <n v="1216"/>
    <n v="5574"/>
    <n v="218.2"/>
    <n v="258.5"/>
    <n v="1.2"/>
  </r>
  <r>
    <x v="0"/>
    <x v="1"/>
    <x v="2"/>
    <n v="90696"/>
    <x v="6"/>
    <x v="0"/>
    <n v="4"/>
    <n v="4"/>
    <n v="5574"/>
    <n v="0.7"/>
    <n v="0.7"/>
    <n v="1"/>
  </r>
  <r>
    <x v="0"/>
    <x v="1"/>
    <x v="2"/>
    <n v="90698"/>
    <x v="1"/>
    <x v="0"/>
    <n v="1433"/>
    <n v="1009"/>
    <n v="5574"/>
    <n v="181"/>
    <n v="257.10000000000002"/>
    <n v="1.4"/>
  </r>
  <r>
    <x v="0"/>
    <x v="1"/>
    <x v="2"/>
    <n v="90700"/>
    <x v="2"/>
    <x v="0"/>
    <n v="1987"/>
    <n v="1794"/>
    <n v="5574"/>
    <n v="321.89999999999998"/>
    <n v="356.5"/>
    <n v="1.1000000000000001"/>
  </r>
  <r>
    <x v="0"/>
    <x v="1"/>
    <x v="2"/>
    <n v="90715"/>
    <x v="3"/>
    <x v="0"/>
    <n v="5"/>
    <n v="5"/>
    <n v="5574"/>
    <n v="0.9"/>
    <n v="0.9"/>
    <n v="1"/>
  </r>
  <r>
    <x v="0"/>
    <x v="1"/>
    <x v="2"/>
    <n v="90721"/>
    <x v="4"/>
    <x v="0"/>
    <n v="20"/>
    <n v="20"/>
    <n v="5574"/>
    <n v="3.6"/>
    <n v="3.6"/>
    <n v="1"/>
  </r>
  <r>
    <x v="0"/>
    <x v="1"/>
    <x v="2"/>
    <n v="90723"/>
    <x v="5"/>
    <x v="0"/>
    <n v="272"/>
    <n v="198"/>
    <n v="5574"/>
    <n v="35.5"/>
    <n v="48.8"/>
    <n v="1.4"/>
  </r>
  <r>
    <x v="0"/>
    <x v="0"/>
    <x v="3"/>
    <n v="90648"/>
    <x v="0"/>
    <x v="0"/>
    <n v="4804"/>
    <n v="3412"/>
    <m/>
    <m/>
    <m/>
    <n v="1.4"/>
  </r>
  <r>
    <x v="0"/>
    <x v="0"/>
    <x v="3"/>
    <n v="90698"/>
    <x v="1"/>
    <x v="0"/>
    <n v="3"/>
    <n v="3"/>
    <m/>
    <m/>
    <m/>
    <n v="1"/>
  </r>
  <r>
    <x v="0"/>
    <x v="0"/>
    <x v="3"/>
    <n v="90700"/>
    <x v="2"/>
    <x v="0"/>
    <n v="12041"/>
    <n v="8588"/>
    <m/>
    <m/>
    <m/>
    <n v="1.4"/>
  </r>
  <r>
    <x v="0"/>
    <x v="0"/>
    <x v="3"/>
    <n v="90715"/>
    <x v="3"/>
    <x v="0"/>
    <n v="3"/>
    <n v="3"/>
    <m/>
    <m/>
    <m/>
    <n v="1"/>
  </r>
  <r>
    <x v="0"/>
    <x v="0"/>
    <x v="3"/>
    <n v="90721"/>
    <x v="4"/>
    <x v="0"/>
    <n v="589"/>
    <n v="581"/>
    <m/>
    <m/>
    <m/>
    <n v="1"/>
  </r>
  <r>
    <x v="0"/>
    <x v="0"/>
    <x v="3"/>
    <n v="90723"/>
    <x v="5"/>
    <x v="0"/>
    <n v="4409"/>
    <n v="2830"/>
    <m/>
    <m/>
    <m/>
    <n v="1.6"/>
  </r>
  <r>
    <x v="0"/>
    <x v="0"/>
    <x v="0"/>
    <n v="90648"/>
    <x v="0"/>
    <x v="0"/>
    <n v="11579"/>
    <n v="6805"/>
    <n v="18729"/>
    <n v="363.3"/>
    <n v="618.20000000000005"/>
    <n v="1.7"/>
  </r>
  <r>
    <x v="0"/>
    <x v="0"/>
    <x v="0"/>
    <n v="90696"/>
    <x v="6"/>
    <x v="0"/>
    <n v="3"/>
    <n v="3"/>
    <n v="18729"/>
    <n v="0.2"/>
    <n v="0.2"/>
    <n v="1"/>
  </r>
  <r>
    <x v="0"/>
    <x v="0"/>
    <x v="0"/>
    <n v="90698"/>
    <x v="1"/>
    <x v="0"/>
    <n v="2134"/>
    <n v="1601"/>
    <n v="18729"/>
    <n v="85.5"/>
    <n v="113.9"/>
    <n v="1.3"/>
  </r>
  <r>
    <x v="0"/>
    <x v="0"/>
    <x v="0"/>
    <n v="90700"/>
    <x v="2"/>
    <x v="0"/>
    <n v="18137"/>
    <n v="12342"/>
    <n v="18729"/>
    <n v="659"/>
    <n v="968.4"/>
    <n v="1.5"/>
  </r>
  <r>
    <x v="0"/>
    <x v="0"/>
    <x v="0"/>
    <n v="90715"/>
    <x v="3"/>
    <x v="0"/>
    <n v="5"/>
    <n v="5"/>
    <n v="18729"/>
    <n v="0.3"/>
    <n v="0.3"/>
    <n v="1"/>
  </r>
  <r>
    <x v="0"/>
    <x v="0"/>
    <x v="0"/>
    <n v="90721"/>
    <x v="4"/>
    <x v="0"/>
    <n v="482"/>
    <n v="478"/>
    <n v="18729"/>
    <n v="25.5"/>
    <n v="25.7"/>
    <n v="1"/>
  </r>
  <r>
    <x v="0"/>
    <x v="0"/>
    <x v="0"/>
    <n v="90723"/>
    <x v="5"/>
    <x v="0"/>
    <n v="7935"/>
    <n v="4408"/>
    <n v="18729"/>
    <n v="235.4"/>
    <n v="423.7"/>
    <n v="1.8"/>
  </r>
  <r>
    <x v="0"/>
    <x v="0"/>
    <x v="1"/>
    <n v="90648"/>
    <x v="0"/>
    <x v="0"/>
    <n v="7507"/>
    <n v="4827"/>
    <n v="14725"/>
    <n v="327.8"/>
    <n v="509.8"/>
    <n v="1.6"/>
  </r>
  <r>
    <x v="0"/>
    <x v="0"/>
    <x v="1"/>
    <n v="90696"/>
    <x v="6"/>
    <x v="0"/>
    <n v="15"/>
    <n v="14"/>
    <n v="14725"/>
    <n v="1"/>
    <n v="1"/>
    <n v="1.1000000000000001"/>
  </r>
  <r>
    <x v="0"/>
    <x v="0"/>
    <x v="1"/>
    <n v="90698"/>
    <x v="1"/>
    <x v="0"/>
    <n v="10090"/>
    <n v="5666"/>
    <n v="14725"/>
    <n v="384.8"/>
    <n v="685.2"/>
    <n v="1.8"/>
  </r>
  <r>
    <x v="0"/>
    <x v="0"/>
    <x v="1"/>
    <n v="90700"/>
    <x v="2"/>
    <x v="0"/>
    <n v="9309"/>
    <n v="7209"/>
    <n v="14725"/>
    <n v="489.6"/>
    <n v="632.20000000000005"/>
    <n v="1.3"/>
  </r>
  <r>
    <x v="0"/>
    <x v="0"/>
    <x v="1"/>
    <n v="90715"/>
    <x v="3"/>
    <x v="0"/>
    <n v="5"/>
    <n v="5"/>
    <n v="14725"/>
    <n v="0.3"/>
    <n v="0.3"/>
    <n v="1"/>
  </r>
  <r>
    <x v="0"/>
    <x v="0"/>
    <x v="1"/>
    <n v="90721"/>
    <x v="4"/>
    <x v="0"/>
    <n v="55"/>
    <n v="51"/>
    <n v="14725"/>
    <n v="3.5"/>
    <n v="3.7"/>
    <n v="1.1000000000000001"/>
  </r>
  <r>
    <x v="0"/>
    <x v="0"/>
    <x v="1"/>
    <n v="90723"/>
    <x v="5"/>
    <x v="0"/>
    <n v="4426"/>
    <n v="2524"/>
    <n v="14725"/>
    <n v="171.4"/>
    <n v="300.60000000000002"/>
    <n v="1.8"/>
  </r>
  <r>
    <x v="0"/>
    <x v="0"/>
    <x v="2"/>
    <n v="90648"/>
    <x v="0"/>
    <x v="0"/>
    <n v="4985"/>
    <n v="3621"/>
    <n v="12318"/>
    <n v="294"/>
    <n v="404.7"/>
    <n v="1.4"/>
  </r>
  <r>
    <x v="0"/>
    <x v="0"/>
    <x v="2"/>
    <n v="90696"/>
    <x v="6"/>
    <x v="0"/>
    <n v="12"/>
    <n v="12"/>
    <n v="12318"/>
    <n v="1"/>
    <n v="1"/>
    <n v="1"/>
  </r>
  <r>
    <x v="0"/>
    <x v="0"/>
    <x v="2"/>
    <n v="90698"/>
    <x v="1"/>
    <x v="0"/>
    <n v="8553"/>
    <n v="5018"/>
    <n v="12318"/>
    <n v="407.4"/>
    <n v="694.3"/>
    <n v="1.7"/>
  </r>
  <r>
    <x v="0"/>
    <x v="0"/>
    <x v="2"/>
    <n v="90700"/>
    <x v="2"/>
    <x v="0"/>
    <n v="5423"/>
    <n v="4390"/>
    <n v="12318"/>
    <n v="356.4"/>
    <n v="440.3"/>
    <n v="1.2"/>
  </r>
  <r>
    <x v="0"/>
    <x v="0"/>
    <x v="2"/>
    <n v="90715"/>
    <x v="3"/>
    <x v="0"/>
    <n v="1"/>
    <n v="1"/>
    <n v="12318"/>
    <n v="0.1"/>
    <n v="0.1"/>
    <n v="1"/>
  </r>
  <r>
    <x v="0"/>
    <x v="0"/>
    <x v="2"/>
    <n v="90721"/>
    <x v="4"/>
    <x v="0"/>
    <n v="46"/>
    <n v="43"/>
    <n v="12318"/>
    <n v="3.5"/>
    <n v="3.7"/>
    <n v="1.1000000000000001"/>
  </r>
  <r>
    <x v="0"/>
    <x v="0"/>
    <x v="2"/>
    <n v="90723"/>
    <x v="5"/>
    <x v="0"/>
    <n v="2614"/>
    <n v="1533"/>
    <n v="12318"/>
    <n v="124.5"/>
    <n v="212.2"/>
    <n v="1.7"/>
  </r>
  <r>
    <x v="0"/>
    <x v="1"/>
    <x v="3"/>
    <n v="90648"/>
    <x v="0"/>
    <x v="0"/>
    <n v="5144"/>
    <n v="3635"/>
    <m/>
    <m/>
    <m/>
    <n v="1.4"/>
  </r>
  <r>
    <x v="0"/>
    <x v="1"/>
    <x v="3"/>
    <n v="90698"/>
    <x v="1"/>
    <x v="0"/>
    <n v="4"/>
    <n v="2"/>
    <m/>
    <m/>
    <m/>
    <n v="2"/>
  </r>
  <r>
    <x v="0"/>
    <x v="1"/>
    <x v="3"/>
    <n v="90700"/>
    <x v="2"/>
    <x v="0"/>
    <n v="12636"/>
    <n v="9111"/>
    <m/>
    <m/>
    <m/>
    <n v="1.4"/>
  </r>
  <r>
    <x v="0"/>
    <x v="1"/>
    <x v="3"/>
    <n v="90715"/>
    <x v="3"/>
    <x v="0"/>
    <n v="6"/>
    <n v="6"/>
    <m/>
    <m/>
    <m/>
    <n v="1"/>
  </r>
  <r>
    <x v="0"/>
    <x v="1"/>
    <x v="3"/>
    <n v="90721"/>
    <x v="4"/>
    <x v="0"/>
    <n v="598"/>
    <n v="593"/>
    <m/>
    <m/>
    <m/>
    <n v="1"/>
  </r>
  <r>
    <x v="0"/>
    <x v="1"/>
    <x v="3"/>
    <n v="90723"/>
    <x v="5"/>
    <x v="0"/>
    <n v="4619"/>
    <n v="2954"/>
    <m/>
    <m/>
    <m/>
    <n v="1.6"/>
  </r>
  <r>
    <x v="0"/>
    <x v="1"/>
    <x v="0"/>
    <n v="90648"/>
    <x v="0"/>
    <x v="0"/>
    <n v="11990"/>
    <n v="7113"/>
    <n v="19662"/>
    <n v="361.8"/>
    <n v="609.79999999999995"/>
    <n v="1.7"/>
  </r>
  <r>
    <x v="0"/>
    <x v="1"/>
    <x v="0"/>
    <n v="90698"/>
    <x v="1"/>
    <x v="0"/>
    <n v="2235"/>
    <n v="1668"/>
    <n v="19662"/>
    <n v="84.8"/>
    <n v="113.7"/>
    <n v="1.3"/>
  </r>
  <r>
    <x v="0"/>
    <x v="1"/>
    <x v="0"/>
    <n v="90700"/>
    <x v="2"/>
    <x v="0"/>
    <n v="19020"/>
    <n v="13001"/>
    <n v="19662"/>
    <n v="661.2"/>
    <n v="967.3"/>
    <n v="1.5"/>
  </r>
  <r>
    <x v="0"/>
    <x v="1"/>
    <x v="0"/>
    <n v="90715"/>
    <x v="3"/>
    <x v="0"/>
    <n v="6"/>
    <n v="6"/>
    <n v="19662"/>
    <n v="0.3"/>
    <n v="0.3"/>
    <n v="1"/>
  </r>
  <r>
    <x v="0"/>
    <x v="1"/>
    <x v="0"/>
    <n v="90721"/>
    <x v="4"/>
    <x v="0"/>
    <n v="488"/>
    <n v="481"/>
    <n v="19662"/>
    <n v="24.5"/>
    <n v="24.8"/>
    <n v="1"/>
  </r>
  <r>
    <x v="0"/>
    <x v="1"/>
    <x v="0"/>
    <n v="90723"/>
    <x v="5"/>
    <x v="0"/>
    <n v="8336"/>
    <n v="4685"/>
    <n v="19662"/>
    <n v="238.3"/>
    <n v="424"/>
    <n v="1.8"/>
  </r>
  <r>
    <x v="0"/>
    <x v="1"/>
    <x v="1"/>
    <n v="90648"/>
    <x v="0"/>
    <x v="0"/>
    <n v="7948"/>
    <n v="5124"/>
    <n v="15397"/>
    <n v="332.8"/>
    <n v="516.20000000000005"/>
    <n v="1.6"/>
  </r>
  <r>
    <x v="0"/>
    <x v="1"/>
    <x v="1"/>
    <n v="90696"/>
    <x v="6"/>
    <x v="0"/>
    <n v="15"/>
    <n v="14"/>
    <n v="15397"/>
    <n v="0.9"/>
    <n v="1"/>
    <n v="1.1000000000000001"/>
  </r>
  <r>
    <x v="0"/>
    <x v="1"/>
    <x v="1"/>
    <n v="90698"/>
    <x v="1"/>
    <x v="0"/>
    <n v="10779"/>
    <n v="5975"/>
    <n v="15397"/>
    <n v="388.1"/>
    <n v="700.1"/>
    <n v="1.8"/>
  </r>
  <r>
    <x v="0"/>
    <x v="1"/>
    <x v="1"/>
    <n v="90700"/>
    <x v="2"/>
    <x v="0"/>
    <n v="9817"/>
    <n v="7604"/>
    <n v="15397"/>
    <n v="493.9"/>
    <n v="637.6"/>
    <n v="1.3"/>
  </r>
  <r>
    <x v="0"/>
    <x v="1"/>
    <x v="1"/>
    <n v="90715"/>
    <x v="3"/>
    <x v="0"/>
    <n v="2"/>
    <n v="1"/>
    <n v="15397"/>
    <n v="0.1"/>
    <n v="0.1"/>
    <n v="2"/>
  </r>
  <r>
    <x v="0"/>
    <x v="1"/>
    <x v="1"/>
    <n v="90721"/>
    <x v="4"/>
    <x v="0"/>
    <n v="45"/>
    <n v="41"/>
    <n v="15397"/>
    <n v="2.7"/>
    <n v="2.9"/>
    <n v="1.1000000000000001"/>
  </r>
  <r>
    <x v="0"/>
    <x v="1"/>
    <x v="1"/>
    <n v="90723"/>
    <x v="5"/>
    <x v="0"/>
    <n v="4622"/>
    <n v="2659"/>
    <n v="15397"/>
    <n v="172.7"/>
    <n v="300.2"/>
    <n v="1.7"/>
  </r>
  <r>
    <x v="0"/>
    <x v="1"/>
    <x v="2"/>
    <n v="90648"/>
    <x v="0"/>
    <x v="0"/>
    <n v="5398"/>
    <n v="3912"/>
    <n v="13121"/>
    <n v="298.10000000000002"/>
    <n v="411.4"/>
    <n v="1.4"/>
  </r>
  <r>
    <x v="0"/>
    <x v="1"/>
    <x v="2"/>
    <n v="90696"/>
    <x v="6"/>
    <x v="0"/>
    <n v="12"/>
    <n v="11"/>
    <n v="13121"/>
    <n v="0.8"/>
    <n v="0.9"/>
    <n v="1.1000000000000001"/>
  </r>
  <r>
    <x v="0"/>
    <x v="1"/>
    <x v="2"/>
    <n v="90698"/>
    <x v="1"/>
    <x v="0"/>
    <n v="9227"/>
    <n v="5378"/>
    <n v="13121"/>
    <n v="409.9"/>
    <n v="703.2"/>
    <n v="1.7"/>
  </r>
  <r>
    <x v="0"/>
    <x v="1"/>
    <x v="2"/>
    <n v="90700"/>
    <x v="2"/>
    <x v="0"/>
    <n v="5773"/>
    <n v="4634"/>
    <n v="13121"/>
    <n v="353.2"/>
    <n v="440"/>
    <n v="1.2"/>
  </r>
  <r>
    <x v="0"/>
    <x v="1"/>
    <x v="2"/>
    <n v="90721"/>
    <x v="4"/>
    <x v="0"/>
    <n v="65"/>
    <n v="64"/>
    <n v="13121"/>
    <n v="4.9000000000000004"/>
    <n v="5"/>
    <n v="1"/>
  </r>
  <r>
    <x v="0"/>
    <x v="1"/>
    <x v="2"/>
    <n v="90723"/>
    <x v="5"/>
    <x v="0"/>
    <n v="2826"/>
    <n v="1653"/>
    <n v="13121"/>
    <n v="126"/>
    <n v="215.4"/>
    <n v="1.7"/>
  </r>
  <r>
    <x v="0"/>
    <x v="0"/>
    <x v="4"/>
    <n v="90648"/>
    <x v="0"/>
    <x v="0"/>
    <n v="64065"/>
    <n v="38624"/>
    <n v="199782"/>
    <n v="193.3"/>
    <n v="320.7"/>
    <n v="1.7"/>
  </r>
  <r>
    <x v="0"/>
    <x v="0"/>
    <x v="4"/>
    <n v="90698"/>
    <x v="1"/>
    <x v="0"/>
    <n v="84"/>
    <n v="67"/>
    <n v="199782"/>
    <n v="0.3"/>
    <n v="0.4"/>
    <n v="1.3"/>
  </r>
  <r>
    <x v="0"/>
    <x v="0"/>
    <x v="4"/>
    <n v="90700"/>
    <x v="2"/>
    <x v="0"/>
    <n v="210182"/>
    <n v="130902"/>
    <n v="199782"/>
    <n v="655.20000000000005"/>
    <n v="1052.0999999999999"/>
    <n v="1.6"/>
  </r>
  <r>
    <x v="0"/>
    <x v="0"/>
    <x v="4"/>
    <n v="90715"/>
    <x v="3"/>
    <x v="0"/>
    <n v="5"/>
    <n v="4"/>
    <n v="199782"/>
    <n v="0"/>
    <n v="0"/>
    <n v="1.2"/>
  </r>
  <r>
    <x v="0"/>
    <x v="0"/>
    <x v="4"/>
    <n v="90721"/>
    <x v="4"/>
    <x v="0"/>
    <n v="10501"/>
    <n v="9927"/>
    <n v="199782"/>
    <n v="49.7"/>
    <n v="52.6"/>
    <n v="1.1000000000000001"/>
  </r>
  <r>
    <x v="0"/>
    <x v="0"/>
    <x v="4"/>
    <n v="90723"/>
    <x v="5"/>
    <x v="0"/>
    <n v="57346"/>
    <n v="31725"/>
    <n v="199782"/>
    <n v="158.80000000000001"/>
    <n v="287"/>
    <n v="1.8"/>
  </r>
  <r>
    <x v="0"/>
    <x v="0"/>
    <x v="5"/>
    <n v="90648"/>
    <x v="0"/>
    <x v="0"/>
    <n v="67280"/>
    <n v="41226"/>
    <n v="214952"/>
    <n v="191.8"/>
    <n v="313"/>
    <n v="1.6"/>
  </r>
  <r>
    <x v="0"/>
    <x v="0"/>
    <x v="5"/>
    <n v="90698"/>
    <x v="1"/>
    <x v="0"/>
    <n v="64"/>
    <n v="56"/>
    <n v="214952"/>
    <n v="0.3"/>
    <n v="0.3"/>
    <n v="1.1000000000000001"/>
  </r>
  <r>
    <x v="0"/>
    <x v="0"/>
    <x v="5"/>
    <n v="90700"/>
    <x v="2"/>
    <x v="0"/>
    <n v="204772"/>
    <n v="131266"/>
    <n v="214952"/>
    <n v="610.70000000000005"/>
    <n v="952.6"/>
    <n v="1.6"/>
  </r>
  <r>
    <x v="0"/>
    <x v="0"/>
    <x v="5"/>
    <n v="90715"/>
    <x v="3"/>
    <x v="0"/>
    <n v="11"/>
    <n v="11"/>
    <n v="214952"/>
    <n v="0.1"/>
    <n v="0.1"/>
    <n v="1"/>
  </r>
  <r>
    <x v="0"/>
    <x v="0"/>
    <x v="5"/>
    <n v="90721"/>
    <x v="4"/>
    <x v="0"/>
    <n v="10581"/>
    <n v="10144"/>
    <n v="214952"/>
    <n v="47.2"/>
    <n v="49.2"/>
    <n v="1"/>
  </r>
  <r>
    <x v="0"/>
    <x v="0"/>
    <x v="5"/>
    <n v="90723"/>
    <x v="5"/>
    <x v="0"/>
    <n v="66891"/>
    <n v="37368"/>
    <n v="214952"/>
    <n v="173.8"/>
    <n v="311.2"/>
    <n v="1.8"/>
  </r>
  <r>
    <x v="0"/>
    <x v="0"/>
    <x v="6"/>
    <n v="90648"/>
    <x v="0"/>
    <x v="0"/>
    <n v="73654"/>
    <n v="44678"/>
    <n v="219986"/>
    <n v="203.1"/>
    <n v="334.8"/>
    <n v="1.6"/>
  </r>
  <r>
    <x v="0"/>
    <x v="0"/>
    <x v="6"/>
    <n v="90698"/>
    <x v="1"/>
    <x v="0"/>
    <n v="63"/>
    <n v="51"/>
    <n v="219986"/>
    <n v="0.2"/>
    <n v="0.3"/>
    <n v="1.2"/>
  </r>
  <r>
    <x v="0"/>
    <x v="0"/>
    <x v="6"/>
    <n v="90700"/>
    <x v="2"/>
    <x v="0"/>
    <n v="212083"/>
    <n v="135870"/>
    <n v="219986"/>
    <n v="617.6"/>
    <n v="964.1"/>
    <n v="1.6"/>
  </r>
  <r>
    <x v="0"/>
    <x v="0"/>
    <x v="6"/>
    <n v="90715"/>
    <x v="3"/>
    <x v="0"/>
    <n v="163"/>
    <n v="151"/>
    <n v="219986"/>
    <n v="0.7"/>
    <n v="0.7"/>
    <n v="1.1000000000000001"/>
  </r>
  <r>
    <x v="0"/>
    <x v="0"/>
    <x v="6"/>
    <n v="90721"/>
    <x v="4"/>
    <x v="0"/>
    <n v="11136"/>
    <n v="10728"/>
    <n v="219986"/>
    <n v="48.8"/>
    <n v="50.6"/>
    <n v="1"/>
  </r>
  <r>
    <x v="0"/>
    <x v="0"/>
    <x v="6"/>
    <n v="90723"/>
    <x v="5"/>
    <x v="0"/>
    <n v="77427"/>
    <n v="42855"/>
    <n v="219986"/>
    <n v="194.8"/>
    <n v="352"/>
    <n v="1.8"/>
  </r>
  <r>
    <x v="0"/>
    <x v="0"/>
    <x v="3"/>
    <n v="90648"/>
    <x v="0"/>
    <x v="0"/>
    <n v="81441"/>
    <n v="49180"/>
    <n v="228941"/>
    <n v="214.8"/>
    <n v="355.7"/>
    <n v="1.7"/>
  </r>
  <r>
    <x v="0"/>
    <x v="0"/>
    <x v="3"/>
    <n v="90698"/>
    <x v="1"/>
    <x v="0"/>
    <n v="72"/>
    <n v="53"/>
    <n v="228941"/>
    <n v="0.2"/>
    <n v="0.3"/>
    <n v="1.4"/>
  </r>
  <r>
    <x v="0"/>
    <x v="0"/>
    <x v="3"/>
    <n v="90700"/>
    <x v="2"/>
    <x v="0"/>
    <n v="215826"/>
    <n v="138103"/>
    <n v="228941"/>
    <n v="603.20000000000005"/>
    <n v="942.7"/>
    <n v="1.6"/>
  </r>
  <r>
    <x v="0"/>
    <x v="0"/>
    <x v="3"/>
    <n v="90715"/>
    <x v="3"/>
    <x v="0"/>
    <n v="106"/>
    <n v="102"/>
    <n v="228941"/>
    <n v="0.4"/>
    <n v="0.5"/>
    <n v="1"/>
  </r>
  <r>
    <x v="0"/>
    <x v="0"/>
    <x v="3"/>
    <n v="90721"/>
    <x v="4"/>
    <x v="0"/>
    <n v="11823"/>
    <n v="11417"/>
    <n v="228941"/>
    <n v="49.9"/>
    <n v="51.6"/>
    <n v="1"/>
  </r>
  <r>
    <x v="0"/>
    <x v="0"/>
    <x v="3"/>
    <n v="90723"/>
    <x v="5"/>
    <x v="0"/>
    <n v="87714"/>
    <n v="47881"/>
    <n v="228941"/>
    <n v="209.1"/>
    <n v="383.1"/>
    <n v="1.8"/>
  </r>
  <r>
    <x v="0"/>
    <x v="0"/>
    <x v="0"/>
    <n v="90648"/>
    <x v="0"/>
    <x v="0"/>
    <n v="115160"/>
    <n v="67151"/>
    <n v="236265"/>
    <n v="284.2"/>
    <n v="487.4"/>
    <n v="1.7"/>
  </r>
  <r>
    <x v="0"/>
    <x v="0"/>
    <x v="0"/>
    <n v="90696"/>
    <x v="6"/>
    <x v="0"/>
    <n v="14"/>
    <n v="14"/>
    <n v="236265"/>
    <n v="0.1"/>
    <n v="0.1"/>
    <n v="1"/>
  </r>
  <r>
    <x v="0"/>
    <x v="0"/>
    <x v="0"/>
    <n v="90698"/>
    <x v="1"/>
    <x v="0"/>
    <n v="22219"/>
    <n v="16829"/>
    <n v="236265"/>
    <n v="71.2"/>
    <n v="94"/>
    <n v="1.3"/>
  </r>
  <r>
    <x v="0"/>
    <x v="0"/>
    <x v="0"/>
    <n v="90700"/>
    <x v="2"/>
    <x v="0"/>
    <n v="198851"/>
    <n v="134307"/>
    <n v="236265"/>
    <n v="568.5"/>
    <n v="841.6"/>
    <n v="1.5"/>
  </r>
  <r>
    <x v="0"/>
    <x v="0"/>
    <x v="0"/>
    <n v="90715"/>
    <x v="3"/>
    <x v="0"/>
    <n v="80"/>
    <n v="76"/>
    <n v="236265"/>
    <n v="0.3"/>
    <n v="0.3"/>
    <n v="1.1000000000000001"/>
  </r>
  <r>
    <x v="0"/>
    <x v="0"/>
    <x v="0"/>
    <n v="90721"/>
    <x v="4"/>
    <x v="0"/>
    <n v="5116"/>
    <n v="4931"/>
    <n v="236265"/>
    <n v="20.9"/>
    <n v="21.7"/>
    <n v="1"/>
  </r>
  <r>
    <x v="0"/>
    <x v="0"/>
    <x v="0"/>
    <n v="90723"/>
    <x v="5"/>
    <x v="0"/>
    <n v="94573"/>
    <n v="51515"/>
    <n v="236265"/>
    <n v="218"/>
    <n v="400.3"/>
    <n v="1.8"/>
  </r>
  <r>
    <x v="0"/>
    <x v="0"/>
    <x v="1"/>
    <n v="90648"/>
    <x v="0"/>
    <x v="0"/>
    <n v="84354"/>
    <n v="54122"/>
    <n v="232931"/>
    <n v="232.4"/>
    <n v="362.1"/>
    <n v="1.6"/>
  </r>
  <r>
    <x v="0"/>
    <x v="0"/>
    <x v="1"/>
    <n v="90696"/>
    <x v="6"/>
    <x v="0"/>
    <n v="63"/>
    <n v="61"/>
    <n v="232931"/>
    <n v="0.3"/>
    <n v="0.3"/>
    <n v="1"/>
  </r>
  <r>
    <x v="0"/>
    <x v="0"/>
    <x v="1"/>
    <n v="90698"/>
    <x v="1"/>
    <x v="0"/>
    <n v="124690"/>
    <n v="69094"/>
    <n v="232931"/>
    <n v="296.60000000000002"/>
    <n v="535.29999999999995"/>
    <n v="1.8"/>
  </r>
  <r>
    <x v="0"/>
    <x v="0"/>
    <x v="1"/>
    <n v="90700"/>
    <x v="2"/>
    <x v="0"/>
    <n v="118903"/>
    <n v="89894"/>
    <n v="232931"/>
    <n v="385.9"/>
    <n v="510.5"/>
    <n v="1.3"/>
  </r>
  <r>
    <x v="0"/>
    <x v="0"/>
    <x v="1"/>
    <n v="90715"/>
    <x v="3"/>
    <x v="0"/>
    <n v="47"/>
    <n v="43"/>
    <n v="232931"/>
    <n v="0.2"/>
    <n v="0.2"/>
    <n v="1.1000000000000001"/>
  </r>
  <r>
    <x v="0"/>
    <x v="0"/>
    <x v="1"/>
    <n v="90721"/>
    <x v="4"/>
    <x v="0"/>
    <n v="889"/>
    <n v="826"/>
    <n v="232931"/>
    <n v="3.5"/>
    <n v="3.8"/>
    <n v="1.1000000000000001"/>
  </r>
  <r>
    <x v="0"/>
    <x v="0"/>
    <x v="1"/>
    <n v="90723"/>
    <x v="5"/>
    <x v="0"/>
    <n v="51271"/>
    <n v="29464"/>
    <n v="232931"/>
    <n v="126.5"/>
    <n v="220.1"/>
    <n v="1.7"/>
  </r>
  <r>
    <x v="0"/>
    <x v="0"/>
    <x v="2"/>
    <n v="90648"/>
    <x v="0"/>
    <x v="0"/>
    <n v="72095"/>
    <n v="50715"/>
    <n v="223945"/>
    <n v="226.5"/>
    <n v="321.89999999999998"/>
    <n v="1.4"/>
  </r>
  <r>
    <x v="0"/>
    <x v="0"/>
    <x v="2"/>
    <n v="90696"/>
    <x v="6"/>
    <x v="0"/>
    <n v="63"/>
    <n v="61"/>
    <n v="223945"/>
    <n v="0.3"/>
    <n v="0.3"/>
    <n v="1"/>
  </r>
  <r>
    <x v="0"/>
    <x v="0"/>
    <x v="2"/>
    <n v="90698"/>
    <x v="1"/>
    <x v="0"/>
    <n v="129594"/>
    <n v="74369"/>
    <n v="223945"/>
    <n v="332.1"/>
    <n v="578.70000000000005"/>
    <n v="1.7"/>
  </r>
  <r>
    <x v="0"/>
    <x v="0"/>
    <x v="2"/>
    <n v="90700"/>
    <x v="2"/>
    <x v="0"/>
    <n v="86416"/>
    <n v="66790"/>
    <n v="223945"/>
    <n v="298.2"/>
    <n v="385.9"/>
    <n v="1.3"/>
  </r>
  <r>
    <x v="0"/>
    <x v="0"/>
    <x v="2"/>
    <n v="90715"/>
    <x v="3"/>
    <x v="0"/>
    <n v="23"/>
    <n v="23"/>
    <n v="223945"/>
    <n v="0.1"/>
    <n v="0.1"/>
    <n v="1"/>
  </r>
  <r>
    <x v="0"/>
    <x v="0"/>
    <x v="2"/>
    <n v="90721"/>
    <x v="4"/>
    <x v="0"/>
    <n v="815"/>
    <n v="754"/>
    <n v="223945"/>
    <n v="3.4"/>
    <n v="3.6"/>
    <n v="1.1000000000000001"/>
  </r>
  <r>
    <x v="0"/>
    <x v="0"/>
    <x v="2"/>
    <n v="90723"/>
    <x v="5"/>
    <x v="0"/>
    <n v="36185"/>
    <n v="20628"/>
    <n v="223945"/>
    <n v="92.1"/>
    <n v="161.6"/>
    <n v="1.8"/>
  </r>
  <r>
    <x v="0"/>
    <x v="1"/>
    <x v="4"/>
    <n v="90648"/>
    <x v="0"/>
    <x v="0"/>
    <n v="68040"/>
    <n v="40941"/>
    <n v="210345"/>
    <n v="194.6"/>
    <n v="323.5"/>
    <n v="1.7"/>
  </r>
  <r>
    <x v="0"/>
    <x v="1"/>
    <x v="4"/>
    <n v="90698"/>
    <x v="1"/>
    <x v="0"/>
    <n v="85"/>
    <n v="71"/>
    <n v="210345"/>
    <n v="0.3"/>
    <n v="0.4"/>
    <n v="1.2"/>
  </r>
  <r>
    <x v="0"/>
    <x v="1"/>
    <x v="4"/>
    <n v="90700"/>
    <x v="2"/>
    <x v="0"/>
    <n v="220538"/>
    <n v="137784"/>
    <n v="210345"/>
    <n v="655"/>
    <n v="1048.5"/>
    <n v="1.6"/>
  </r>
  <r>
    <x v="0"/>
    <x v="1"/>
    <x v="4"/>
    <n v="90715"/>
    <x v="3"/>
    <x v="0"/>
    <n v="4"/>
    <n v="4"/>
    <n v="210345"/>
    <n v="0"/>
    <n v="0"/>
    <n v="1"/>
  </r>
  <r>
    <x v="0"/>
    <x v="1"/>
    <x v="4"/>
    <n v="90721"/>
    <x v="4"/>
    <x v="0"/>
    <n v="10913"/>
    <n v="10328"/>
    <n v="210345"/>
    <n v="49.1"/>
    <n v="51.9"/>
    <n v="1.1000000000000001"/>
  </r>
  <r>
    <x v="0"/>
    <x v="1"/>
    <x v="4"/>
    <n v="90723"/>
    <x v="5"/>
    <x v="0"/>
    <n v="61290"/>
    <n v="34100"/>
    <n v="210345"/>
    <n v="162.1"/>
    <n v="291.39999999999998"/>
    <n v="1.8"/>
  </r>
  <r>
    <x v="0"/>
    <x v="1"/>
    <x v="5"/>
    <n v="90648"/>
    <x v="0"/>
    <x v="0"/>
    <n v="71124"/>
    <n v="43505"/>
    <n v="226426"/>
    <n v="192.1"/>
    <n v="314.10000000000002"/>
    <n v="1.6"/>
  </r>
  <r>
    <x v="0"/>
    <x v="1"/>
    <x v="5"/>
    <n v="90698"/>
    <x v="1"/>
    <x v="0"/>
    <n v="76"/>
    <n v="63"/>
    <n v="226426"/>
    <n v="0.3"/>
    <n v="0.3"/>
    <n v="1.2"/>
  </r>
  <r>
    <x v="0"/>
    <x v="1"/>
    <x v="5"/>
    <n v="90700"/>
    <x v="2"/>
    <x v="0"/>
    <n v="215695"/>
    <n v="138208"/>
    <n v="226426"/>
    <n v="610.4"/>
    <n v="952.6"/>
    <n v="1.6"/>
  </r>
  <r>
    <x v="0"/>
    <x v="1"/>
    <x v="5"/>
    <n v="90715"/>
    <x v="3"/>
    <x v="0"/>
    <n v="11"/>
    <n v="10"/>
    <n v="226426"/>
    <n v="0"/>
    <n v="0"/>
    <n v="1.1000000000000001"/>
  </r>
  <r>
    <x v="0"/>
    <x v="1"/>
    <x v="5"/>
    <n v="90721"/>
    <x v="4"/>
    <x v="0"/>
    <n v="11204"/>
    <n v="10782"/>
    <n v="226426"/>
    <n v="47.6"/>
    <n v="49.5"/>
    <n v="1"/>
  </r>
  <r>
    <x v="0"/>
    <x v="1"/>
    <x v="5"/>
    <n v="90723"/>
    <x v="5"/>
    <x v="0"/>
    <n v="71368"/>
    <n v="39691"/>
    <n v="226426"/>
    <n v="175.3"/>
    <n v="315.2"/>
    <n v="1.8"/>
  </r>
  <r>
    <x v="0"/>
    <x v="1"/>
    <x v="6"/>
    <n v="90648"/>
    <x v="0"/>
    <x v="0"/>
    <n v="78374"/>
    <n v="47497"/>
    <n v="233020"/>
    <n v="203.8"/>
    <n v="336.3"/>
    <n v="1.7"/>
  </r>
  <r>
    <x v="0"/>
    <x v="1"/>
    <x v="6"/>
    <n v="90698"/>
    <x v="1"/>
    <x v="0"/>
    <n v="77"/>
    <n v="60"/>
    <n v="233020"/>
    <n v="0.3"/>
    <n v="0.3"/>
    <n v="1.3"/>
  </r>
  <r>
    <x v="0"/>
    <x v="1"/>
    <x v="6"/>
    <n v="90700"/>
    <x v="2"/>
    <x v="0"/>
    <n v="224411"/>
    <n v="143309"/>
    <n v="233020"/>
    <n v="615"/>
    <n v="963.1"/>
    <n v="1.6"/>
  </r>
  <r>
    <x v="0"/>
    <x v="1"/>
    <x v="6"/>
    <n v="90715"/>
    <x v="3"/>
    <x v="0"/>
    <n v="154"/>
    <n v="146"/>
    <n v="233020"/>
    <n v="0.6"/>
    <n v="0.7"/>
    <n v="1.1000000000000001"/>
  </r>
  <r>
    <x v="0"/>
    <x v="1"/>
    <x v="6"/>
    <n v="90721"/>
    <x v="4"/>
    <x v="0"/>
    <n v="11963"/>
    <n v="11555"/>
    <n v="233020"/>
    <n v="49.6"/>
    <n v="51.3"/>
    <n v="1"/>
  </r>
  <r>
    <x v="0"/>
    <x v="1"/>
    <x v="6"/>
    <n v="90723"/>
    <x v="5"/>
    <x v="0"/>
    <n v="82046"/>
    <n v="45485"/>
    <n v="233020"/>
    <n v="195.2"/>
    <n v="352.1"/>
    <n v="1.8"/>
  </r>
  <r>
    <x v="0"/>
    <x v="1"/>
    <x v="3"/>
    <n v="90648"/>
    <x v="0"/>
    <x v="0"/>
    <n v="85899"/>
    <n v="52050"/>
    <n v="242793"/>
    <n v="214.4"/>
    <n v="353.8"/>
    <n v="1.7"/>
  </r>
  <r>
    <x v="0"/>
    <x v="1"/>
    <x v="3"/>
    <n v="90698"/>
    <x v="1"/>
    <x v="0"/>
    <n v="65"/>
    <n v="50"/>
    <n v="242793"/>
    <n v="0.2"/>
    <n v="0.3"/>
    <n v="1.3"/>
  </r>
  <r>
    <x v="0"/>
    <x v="1"/>
    <x v="3"/>
    <n v="90700"/>
    <x v="2"/>
    <x v="0"/>
    <n v="228188"/>
    <n v="146303"/>
    <n v="242793"/>
    <n v="602.6"/>
    <n v="939.8"/>
    <n v="1.6"/>
  </r>
  <r>
    <x v="0"/>
    <x v="1"/>
    <x v="3"/>
    <n v="90715"/>
    <x v="3"/>
    <x v="0"/>
    <n v="120"/>
    <n v="114"/>
    <n v="242793"/>
    <n v="0.5"/>
    <n v="0.5"/>
    <n v="1.1000000000000001"/>
  </r>
  <r>
    <x v="0"/>
    <x v="1"/>
    <x v="3"/>
    <n v="90721"/>
    <x v="4"/>
    <x v="0"/>
    <n v="12277"/>
    <n v="11923"/>
    <n v="242793"/>
    <n v="49.1"/>
    <n v="50.6"/>
    <n v="1"/>
  </r>
  <r>
    <x v="0"/>
    <x v="1"/>
    <x v="3"/>
    <n v="90723"/>
    <x v="5"/>
    <x v="0"/>
    <n v="93902"/>
    <n v="51383"/>
    <n v="242793"/>
    <n v="211.6"/>
    <n v="386.8"/>
    <n v="1.8"/>
  </r>
  <r>
    <x v="0"/>
    <x v="1"/>
    <x v="0"/>
    <n v="90648"/>
    <x v="0"/>
    <x v="0"/>
    <n v="121438"/>
    <n v="70976"/>
    <n v="250153"/>
    <n v="283.7"/>
    <n v="485.5"/>
    <n v="1.7"/>
  </r>
  <r>
    <x v="0"/>
    <x v="1"/>
    <x v="0"/>
    <n v="90696"/>
    <x v="6"/>
    <x v="0"/>
    <n v="14"/>
    <n v="13"/>
    <n v="250153"/>
    <n v="0.1"/>
    <n v="0.1"/>
    <n v="1.1000000000000001"/>
  </r>
  <r>
    <x v="0"/>
    <x v="1"/>
    <x v="0"/>
    <n v="90698"/>
    <x v="1"/>
    <x v="0"/>
    <n v="23548"/>
    <n v="17891"/>
    <n v="250153"/>
    <n v="71.5"/>
    <n v="94.1"/>
    <n v="1.3"/>
  </r>
  <r>
    <x v="0"/>
    <x v="1"/>
    <x v="0"/>
    <n v="90700"/>
    <x v="2"/>
    <x v="0"/>
    <n v="210028"/>
    <n v="141934"/>
    <n v="250153"/>
    <n v="567.4"/>
    <n v="839.6"/>
    <n v="1.5"/>
  </r>
  <r>
    <x v="0"/>
    <x v="1"/>
    <x v="0"/>
    <n v="90715"/>
    <x v="3"/>
    <x v="0"/>
    <n v="118"/>
    <n v="114"/>
    <n v="250153"/>
    <n v="0.5"/>
    <n v="0.5"/>
    <n v="1"/>
  </r>
  <r>
    <x v="0"/>
    <x v="1"/>
    <x v="0"/>
    <n v="90721"/>
    <x v="4"/>
    <x v="0"/>
    <n v="5604"/>
    <n v="5383"/>
    <n v="250153"/>
    <n v="21.5"/>
    <n v="22.4"/>
    <n v="1"/>
  </r>
  <r>
    <x v="0"/>
    <x v="1"/>
    <x v="0"/>
    <n v="90723"/>
    <x v="5"/>
    <x v="0"/>
    <n v="99116"/>
    <n v="54355"/>
    <n v="250153"/>
    <n v="217.3"/>
    <n v="396.2"/>
    <n v="1.8"/>
  </r>
  <r>
    <x v="0"/>
    <x v="1"/>
    <x v="1"/>
    <n v="90648"/>
    <x v="0"/>
    <x v="0"/>
    <n v="88895"/>
    <n v="57017"/>
    <n v="246640"/>
    <n v="231.2"/>
    <n v="360.4"/>
    <n v="1.6"/>
  </r>
  <r>
    <x v="0"/>
    <x v="1"/>
    <x v="1"/>
    <n v="90696"/>
    <x v="6"/>
    <x v="0"/>
    <n v="69"/>
    <n v="66"/>
    <n v="246640"/>
    <n v="0.3"/>
    <n v="0.3"/>
    <n v="1"/>
  </r>
  <r>
    <x v="0"/>
    <x v="1"/>
    <x v="1"/>
    <n v="90698"/>
    <x v="1"/>
    <x v="0"/>
    <n v="130742"/>
    <n v="72854"/>
    <n v="246640"/>
    <n v="295.39999999999998"/>
    <n v="530.1"/>
    <n v="1.8"/>
  </r>
  <r>
    <x v="0"/>
    <x v="1"/>
    <x v="1"/>
    <n v="90700"/>
    <x v="2"/>
    <x v="0"/>
    <n v="126228"/>
    <n v="95009"/>
    <n v="246640"/>
    <n v="385.2"/>
    <n v="511.8"/>
    <n v="1.3"/>
  </r>
  <r>
    <x v="0"/>
    <x v="1"/>
    <x v="1"/>
    <n v="90715"/>
    <x v="3"/>
    <x v="0"/>
    <n v="61"/>
    <n v="55"/>
    <n v="246640"/>
    <n v="0.2"/>
    <n v="0.2"/>
    <n v="1.1000000000000001"/>
  </r>
  <r>
    <x v="0"/>
    <x v="1"/>
    <x v="1"/>
    <n v="90721"/>
    <x v="4"/>
    <x v="0"/>
    <n v="929"/>
    <n v="859"/>
    <n v="246640"/>
    <n v="3.5"/>
    <n v="3.8"/>
    <n v="1.1000000000000001"/>
  </r>
  <r>
    <x v="0"/>
    <x v="1"/>
    <x v="1"/>
    <n v="90723"/>
    <x v="5"/>
    <x v="0"/>
    <n v="53011"/>
    <n v="30623"/>
    <n v="246640"/>
    <n v="124.2"/>
    <n v="214.9"/>
    <n v="1.7"/>
  </r>
  <r>
    <x v="0"/>
    <x v="1"/>
    <x v="2"/>
    <n v="90648"/>
    <x v="0"/>
    <x v="0"/>
    <n v="75458"/>
    <n v="52934"/>
    <n v="236811"/>
    <n v="223.5"/>
    <n v="318.60000000000002"/>
    <n v="1.4"/>
  </r>
  <r>
    <x v="0"/>
    <x v="1"/>
    <x v="2"/>
    <n v="90696"/>
    <x v="6"/>
    <x v="0"/>
    <n v="81"/>
    <n v="76"/>
    <n v="236811"/>
    <n v="0.3"/>
    <n v="0.3"/>
    <n v="1.1000000000000001"/>
  </r>
  <r>
    <x v="0"/>
    <x v="1"/>
    <x v="2"/>
    <n v="90698"/>
    <x v="1"/>
    <x v="0"/>
    <n v="135967"/>
    <n v="77907"/>
    <n v="236811"/>
    <n v="329"/>
    <n v="574.20000000000005"/>
    <n v="1.7"/>
  </r>
  <r>
    <x v="0"/>
    <x v="1"/>
    <x v="2"/>
    <n v="90700"/>
    <x v="2"/>
    <x v="0"/>
    <n v="90437"/>
    <n v="69842"/>
    <n v="236811"/>
    <n v="294.89999999999998"/>
    <n v="381.9"/>
    <n v="1.3"/>
  </r>
  <r>
    <x v="0"/>
    <x v="1"/>
    <x v="2"/>
    <n v="90715"/>
    <x v="3"/>
    <x v="0"/>
    <n v="22"/>
    <n v="22"/>
    <n v="236811"/>
    <n v="0.1"/>
    <n v="0.1"/>
    <n v="1"/>
  </r>
  <r>
    <x v="0"/>
    <x v="1"/>
    <x v="2"/>
    <n v="90721"/>
    <x v="4"/>
    <x v="0"/>
    <n v="818"/>
    <n v="775"/>
    <n v="236811"/>
    <n v="3.3"/>
    <n v="3.5"/>
    <n v="1.1000000000000001"/>
  </r>
  <r>
    <x v="0"/>
    <x v="1"/>
    <x v="2"/>
    <n v="90723"/>
    <x v="5"/>
    <x v="0"/>
    <n v="37832"/>
    <n v="21642"/>
    <n v="236811"/>
    <n v="91.4"/>
    <n v="159.80000000000001"/>
    <n v="1.7"/>
  </r>
  <r>
    <x v="1"/>
    <x v="0"/>
    <x v="0"/>
    <n v="90648"/>
    <x v="0"/>
    <x v="0"/>
    <n v="65"/>
    <n v="64"/>
    <n v="7089"/>
    <n v="9"/>
    <n v="9.1999999999999993"/>
    <n v="1"/>
  </r>
  <r>
    <x v="1"/>
    <x v="0"/>
    <x v="0"/>
    <n v="90696"/>
    <x v="6"/>
    <x v="0"/>
    <n v="48"/>
    <n v="48"/>
    <n v="7089"/>
    <n v="6.8"/>
    <n v="6.8"/>
    <n v="1"/>
  </r>
  <r>
    <x v="1"/>
    <x v="0"/>
    <x v="0"/>
    <n v="90698"/>
    <x v="1"/>
    <x v="0"/>
    <n v="4"/>
    <n v="4"/>
    <n v="7089"/>
    <n v="0.6"/>
    <n v="0.6"/>
    <n v="1"/>
  </r>
  <r>
    <x v="1"/>
    <x v="0"/>
    <x v="0"/>
    <n v="90700"/>
    <x v="2"/>
    <x v="0"/>
    <n v="1753"/>
    <n v="1737"/>
    <n v="7089"/>
    <n v="245"/>
    <n v="247.3"/>
    <n v="1"/>
  </r>
  <r>
    <x v="1"/>
    <x v="0"/>
    <x v="0"/>
    <n v="90715"/>
    <x v="3"/>
    <x v="0"/>
    <n v="3"/>
    <n v="3"/>
    <n v="7089"/>
    <n v="0.4"/>
    <n v="0.4"/>
    <n v="1"/>
  </r>
  <r>
    <x v="1"/>
    <x v="0"/>
    <x v="0"/>
    <n v="90721"/>
    <x v="4"/>
    <x v="0"/>
    <n v="17"/>
    <n v="17"/>
    <n v="7089"/>
    <n v="2.4"/>
    <n v="2.4"/>
    <n v="1"/>
  </r>
  <r>
    <x v="1"/>
    <x v="0"/>
    <x v="0"/>
    <n v="90723"/>
    <x v="5"/>
    <x v="0"/>
    <n v="33"/>
    <n v="32"/>
    <n v="7089"/>
    <n v="4.5"/>
    <n v="4.7"/>
    <n v="1"/>
  </r>
  <r>
    <x v="1"/>
    <x v="0"/>
    <x v="1"/>
    <n v="90648"/>
    <x v="0"/>
    <x v="0"/>
    <n v="304"/>
    <n v="302"/>
    <n v="11511"/>
    <n v="26.2"/>
    <n v="26.4"/>
    <n v="1"/>
  </r>
  <r>
    <x v="1"/>
    <x v="0"/>
    <x v="1"/>
    <n v="90696"/>
    <x v="6"/>
    <x v="0"/>
    <n v="235"/>
    <n v="235"/>
    <n v="11511"/>
    <n v="20.399999999999999"/>
    <n v="20.399999999999999"/>
    <n v="1"/>
  </r>
  <r>
    <x v="1"/>
    <x v="0"/>
    <x v="1"/>
    <n v="90698"/>
    <x v="1"/>
    <x v="0"/>
    <n v="46"/>
    <n v="43"/>
    <n v="11511"/>
    <n v="3.7"/>
    <n v="4"/>
    <n v="1.1000000000000001"/>
  </r>
  <r>
    <x v="1"/>
    <x v="0"/>
    <x v="1"/>
    <n v="90700"/>
    <x v="2"/>
    <x v="0"/>
    <n v="1042"/>
    <n v="1038"/>
    <n v="11511"/>
    <n v="90.2"/>
    <n v="90.5"/>
    <n v="1"/>
  </r>
  <r>
    <x v="1"/>
    <x v="0"/>
    <x v="1"/>
    <n v="90715"/>
    <x v="3"/>
    <x v="0"/>
    <n v="5"/>
    <n v="5"/>
    <n v="11511"/>
    <n v="0.4"/>
    <n v="0.4"/>
    <n v="1"/>
  </r>
  <r>
    <x v="1"/>
    <x v="0"/>
    <x v="1"/>
    <n v="90721"/>
    <x v="4"/>
    <x v="0"/>
    <n v="3"/>
    <n v="3"/>
    <n v="11511"/>
    <n v="0.3"/>
    <n v="0.3"/>
    <n v="1"/>
  </r>
  <r>
    <x v="1"/>
    <x v="0"/>
    <x v="1"/>
    <n v="90723"/>
    <x v="5"/>
    <x v="0"/>
    <n v="12"/>
    <n v="12"/>
    <n v="11511"/>
    <n v="1"/>
    <n v="1"/>
    <n v="1"/>
  </r>
  <r>
    <x v="1"/>
    <x v="0"/>
    <x v="2"/>
    <n v="90648"/>
    <x v="0"/>
    <x v="0"/>
    <n v="497"/>
    <n v="494"/>
    <n v="9654"/>
    <n v="51.2"/>
    <n v="51.5"/>
    <n v="1"/>
  </r>
  <r>
    <x v="1"/>
    <x v="0"/>
    <x v="2"/>
    <n v="90696"/>
    <x v="6"/>
    <x v="0"/>
    <n v="426"/>
    <n v="425"/>
    <n v="9654"/>
    <n v="44"/>
    <n v="44.1"/>
    <n v="1"/>
  </r>
  <r>
    <x v="1"/>
    <x v="0"/>
    <x v="2"/>
    <n v="90698"/>
    <x v="1"/>
    <x v="0"/>
    <n v="73"/>
    <n v="70"/>
    <n v="9654"/>
    <n v="7.3"/>
    <n v="7.6"/>
    <n v="1"/>
  </r>
  <r>
    <x v="1"/>
    <x v="0"/>
    <x v="2"/>
    <n v="90700"/>
    <x v="2"/>
    <x v="0"/>
    <n v="1322"/>
    <n v="1312"/>
    <n v="9654"/>
    <n v="135.9"/>
    <n v="136.9"/>
    <n v="1"/>
  </r>
  <r>
    <x v="1"/>
    <x v="0"/>
    <x v="2"/>
    <n v="90715"/>
    <x v="3"/>
    <x v="0"/>
    <n v="7"/>
    <n v="7"/>
    <n v="9654"/>
    <n v="0.7"/>
    <n v="0.7"/>
    <n v="1"/>
  </r>
  <r>
    <x v="1"/>
    <x v="0"/>
    <x v="2"/>
    <n v="90721"/>
    <x v="4"/>
    <x v="0"/>
    <n v="3"/>
    <n v="3"/>
    <n v="9654"/>
    <n v="0.3"/>
    <n v="0.3"/>
    <n v="1"/>
  </r>
  <r>
    <x v="1"/>
    <x v="0"/>
    <x v="2"/>
    <n v="90723"/>
    <x v="5"/>
    <x v="0"/>
    <n v="17"/>
    <n v="17"/>
    <n v="9654"/>
    <n v="1.8"/>
    <n v="1.8"/>
    <n v="1"/>
  </r>
  <r>
    <x v="1"/>
    <x v="1"/>
    <x v="0"/>
    <n v="90648"/>
    <x v="0"/>
    <x v="0"/>
    <n v="62"/>
    <n v="60"/>
    <n v="7500"/>
    <n v="8"/>
    <n v="8.3000000000000007"/>
    <n v="1"/>
  </r>
  <r>
    <x v="1"/>
    <x v="1"/>
    <x v="0"/>
    <n v="90696"/>
    <x v="6"/>
    <x v="0"/>
    <n v="46"/>
    <n v="46"/>
    <n v="7500"/>
    <n v="6.1"/>
    <n v="6.1"/>
    <n v="1"/>
  </r>
  <r>
    <x v="1"/>
    <x v="1"/>
    <x v="0"/>
    <n v="90698"/>
    <x v="1"/>
    <x v="0"/>
    <n v="7"/>
    <n v="7"/>
    <n v="7500"/>
    <n v="0.9"/>
    <n v="0.9"/>
    <n v="1"/>
  </r>
  <r>
    <x v="1"/>
    <x v="1"/>
    <x v="0"/>
    <n v="90700"/>
    <x v="2"/>
    <x v="0"/>
    <n v="1773"/>
    <n v="1757"/>
    <n v="7500"/>
    <n v="234.3"/>
    <n v="236.4"/>
    <n v="1"/>
  </r>
  <r>
    <x v="1"/>
    <x v="1"/>
    <x v="0"/>
    <n v="90715"/>
    <x v="3"/>
    <x v="0"/>
    <n v="7"/>
    <n v="7"/>
    <n v="7500"/>
    <n v="0.9"/>
    <n v="0.9"/>
    <n v="1"/>
  </r>
  <r>
    <x v="1"/>
    <x v="1"/>
    <x v="0"/>
    <n v="90721"/>
    <x v="4"/>
    <x v="0"/>
    <n v="12"/>
    <n v="12"/>
    <n v="7500"/>
    <n v="1.6"/>
    <n v="1.6"/>
    <n v="1"/>
  </r>
  <r>
    <x v="1"/>
    <x v="1"/>
    <x v="0"/>
    <n v="90723"/>
    <x v="5"/>
    <x v="0"/>
    <n v="37"/>
    <n v="34"/>
    <n v="7500"/>
    <n v="4.5"/>
    <n v="4.9000000000000004"/>
    <n v="1.1000000000000001"/>
  </r>
  <r>
    <x v="1"/>
    <x v="1"/>
    <x v="1"/>
    <n v="90648"/>
    <x v="0"/>
    <x v="0"/>
    <n v="302"/>
    <n v="300"/>
    <n v="12061"/>
    <n v="24.9"/>
    <n v="25"/>
    <n v="1"/>
  </r>
  <r>
    <x v="1"/>
    <x v="1"/>
    <x v="1"/>
    <n v="90696"/>
    <x v="6"/>
    <x v="0"/>
    <n v="226"/>
    <n v="225"/>
    <n v="12061"/>
    <n v="18.7"/>
    <n v="18.7"/>
    <n v="1"/>
  </r>
  <r>
    <x v="1"/>
    <x v="1"/>
    <x v="1"/>
    <n v="90698"/>
    <x v="1"/>
    <x v="0"/>
    <n v="48"/>
    <n v="46"/>
    <n v="12061"/>
    <n v="3.8"/>
    <n v="4"/>
    <n v="1"/>
  </r>
  <r>
    <x v="1"/>
    <x v="1"/>
    <x v="1"/>
    <n v="90700"/>
    <x v="2"/>
    <x v="0"/>
    <n v="1045"/>
    <n v="1041"/>
    <n v="12061"/>
    <n v="86.3"/>
    <n v="86.6"/>
    <n v="1"/>
  </r>
  <r>
    <x v="1"/>
    <x v="1"/>
    <x v="1"/>
    <n v="90715"/>
    <x v="3"/>
    <x v="0"/>
    <n v="3"/>
    <n v="3"/>
    <n v="12061"/>
    <n v="0.2"/>
    <n v="0.2"/>
    <n v="1"/>
  </r>
  <r>
    <x v="1"/>
    <x v="1"/>
    <x v="1"/>
    <n v="90721"/>
    <x v="4"/>
    <x v="0"/>
    <n v="1"/>
    <n v="1"/>
    <n v="12061"/>
    <n v="0.1"/>
    <n v="0.1"/>
    <n v="1"/>
  </r>
  <r>
    <x v="1"/>
    <x v="1"/>
    <x v="1"/>
    <n v="90723"/>
    <x v="5"/>
    <x v="0"/>
    <n v="12"/>
    <n v="12"/>
    <n v="12061"/>
    <n v="1"/>
    <n v="1"/>
    <n v="1"/>
  </r>
  <r>
    <x v="1"/>
    <x v="1"/>
    <x v="2"/>
    <n v="90648"/>
    <x v="0"/>
    <x v="0"/>
    <n v="497"/>
    <n v="494"/>
    <n v="10263"/>
    <n v="48.1"/>
    <n v="48.4"/>
    <n v="1"/>
  </r>
  <r>
    <x v="1"/>
    <x v="1"/>
    <x v="2"/>
    <n v="90696"/>
    <x v="6"/>
    <x v="0"/>
    <n v="405"/>
    <n v="405"/>
    <n v="10263"/>
    <n v="39.5"/>
    <n v="39.5"/>
    <n v="1"/>
  </r>
  <r>
    <x v="1"/>
    <x v="1"/>
    <x v="2"/>
    <n v="90698"/>
    <x v="1"/>
    <x v="0"/>
    <n v="85"/>
    <n v="82"/>
    <n v="10263"/>
    <n v="8"/>
    <n v="8.3000000000000007"/>
    <n v="1"/>
  </r>
  <r>
    <x v="1"/>
    <x v="1"/>
    <x v="2"/>
    <n v="90700"/>
    <x v="2"/>
    <x v="0"/>
    <n v="1335"/>
    <n v="1324"/>
    <n v="10263"/>
    <n v="129"/>
    <n v="130.1"/>
    <n v="1"/>
  </r>
  <r>
    <x v="1"/>
    <x v="1"/>
    <x v="2"/>
    <n v="90715"/>
    <x v="3"/>
    <x v="0"/>
    <n v="5"/>
    <n v="5"/>
    <n v="10263"/>
    <n v="0.5"/>
    <n v="0.5"/>
    <n v="1"/>
  </r>
  <r>
    <x v="1"/>
    <x v="1"/>
    <x v="2"/>
    <n v="90721"/>
    <x v="4"/>
    <x v="0"/>
    <n v="2"/>
    <n v="2"/>
    <n v="10263"/>
    <n v="0.2"/>
    <n v="0.2"/>
    <n v="1"/>
  </r>
  <r>
    <x v="1"/>
    <x v="1"/>
    <x v="2"/>
    <n v="90723"/>
    <x v="5"/>
    <x v="0"/>
    <n v="13"/>
    <n v="12"/>
    <n v="10263"/>
    <n v="1.2"/>
    <n v="1.3"/>
    <n v="1.1000000000000001"/>
  </r>
  <r>
    <x v="1"/>
    <x v="0"/>
    <x v="3"/>
    <n v="90648"/>
    <x v="0"/>
    <x v="0"/>
    <n v="137"/>
    <n v="135"/>
    <m/>
    <m/>
    <m/>
    <n v="1"/>
  </r>
  <r>
    <x v="1"/>
    <x v="0"/>
    <x v="3"/>
    <n v="90698"/>
    <x v="1"/>
    <x v="0"/>
    <n v="2"/>
    <n v="2"/>
    <m/>
    <m/>
    <m/>
    <n v="1"/>
  </r>
  <r>
    <x v="1"/>
    <x v="0"/>
    <x v="3"/>
    <n v="90700"/>
    <x v="2"/>
    <x v="0"/>
    <n v="3999"/>
    <n v="3966"/>
    <m/>
    <m/>
    <m/>
    <n v="1"/>
  </r>
  <r>
    <x v="1"/>
    <x v="0"/>
    <x v="3"/>
    <n v="90715"/>
    <x v="3"/>
    <x v="0"/>
    <n v="1"/>
    <n v="1"/>
    <m/>
    <m/>
    <m/>
    <n v="1"/>
  </r>
  <r>
    <x v="1"/>
    <x v="0"/>
    <x v="3"/>
    <n v="90721"/>
    <x v="4"/>
    <x v="0"/>
    <n v="56"/>
    <n v="56"/>
    <m/>
    <m/>
    <m/>
    <n v="1"/>
  </r>
  <r>
    <x v="1"/>
    <x v="0"/>
    <x v="3"/>
    <n v="90723"/>
    <x v="5"/>
    <x v="0"/>
    <n v="73"/>
    <n v="68"/>
    <m/>
    <m/>
    <m/>
    <n v="1.1000000000000001"/>
  </r>
  <r>
    <x v="1"/>
    <x v="0"/>
    <x v="0"/>
    <n v="90648"/>
    <x v="0"/>
    <x v="0"/>
    <n v="228"/>
    <n v="214"/>
    <n v="30515"/>
    <n v="7"/>
    <n v="7.5"/>
    <n v="1.1000000000000001"/>
  </r>
  <r>
    <x v="1"/>
    <x v="0"/>
    <x v="0"/>
    <n v="90696"/>
    <x v="6"/>
    <x v="0"/>
    <n v="122"/>
    <n v="122"/>
    <n v="30515"/>
    <n v="4"/>
    <n v="4"/>
    <n v="1"/>
  </r>
  <r>
    <x v="1"/>
    <x v="0"/>
    <x v="0"/>
    <n v="90698"/>
    <x v="1"/>
    <x v="0"/>
    <n v="23"/>
    <n v="23"/>
    <n v="30515"/>
    <n v="0.8"/>
    <n v="0.8"/>
    <n v="1"/>
  </r>
  <r>
    <x v="1"/>
    <x v="0"/>
    <x v="0"/>
    <n v="90700"/>
    <x v="2"/>
    <x v="0"/>
    <n v="5797"/>
    <n v="5696"/>
    <n v="30515"/>
    <n v="186.7"/>
    <n v="190"/>
    <n v="1"/>
  </r>
  <r>
    <x v="1"/>
    <x v="0"/>
    <x v="0"/>
    <n v="90715"/>
    <x v="3"/>
    <x v="0"/>
    <n v="7"/>
    <n v="7"/>
    <n v="30515"/>
    <n v="0.2"/>
    <n v="0.2"/>
    <n v="1"/>
  </r>
  <r>
    <x v="1"/>
    <x v="0"/>
    <x v="0"/>
    <n v="90721"/>
    <x v="4"/>
    <x v="0"/>
    <n v="31"/>
    <n v="31"/>
    <n v="30515"/>
    <n v="1"/>
    <n v="1"/>
    <n v="1"/>
  </r>
  <r>
    <x v="1"/>
    <x v="0"/>
    <x v="0"/>
    <n v="90723"/>
    <x v="5"/>
    <x v="0"/>
    <n v="88"/>
    <n v="84"/>
    <n v="30515"/>
    <n v="2.8"/>
    <n v="2.9"/>
    <n v="1"/>
  </r>
  <r>
    <x v="1"/>
    <x v="0"/>
    <x v="1"/>
    <n v="90648"/>
    <x v="0"/>
    <x v="0"/>
    <n v="1119"/>
    <n v="1104"/>
    <n v="23682"/>
    <n v="46.6"/>
    <n v="47.3"/>
    <n v="1"/>
  </r>
  <r>
    <x v="1"/>
    <x v="0"/>
    <x v="1"/>
    <n v="90696"/>
    <x v="6"/>
    <x v="0"/>
    <n v="950"/>
    <n v="943"/>
    <n v="23682"/>
    <n v="39.799999999999997"/>
    <n v="40.1"/>
    <n v="1"/>
  </r>
  <r>
    <x v="1"/>
    <x v="0"/>
    <x v="1"/>
    <n v="90698"/>
    <x v="1"/>
    <x v="0"/>
    <n v="153"/>
    <n v="149"/>
    <n v="23682"/>
    <n v="6.3"/>
    <n v="6.5"/>
    <n v="1"/>
  </r>
  <r>
    <x v="1"/>
    <x v="0"/>
    <x v="1"/>
    <n v="90700"/>
    <x v="2"/>
    <x v="0"/>
    <n v="3930"/>
    <n v="3883"/>
    <n v="23682"/>
    <n v="164"/>
    <n v="165.9"/>
    <n v="1"/>
  </r>
  <r>
    <x v="1"/>
    <x v="0"/>
    <x v="1"/>
    <n v="90715"/>
    <x v="3"/>
    <x v="0"/>
    <n v="4"/>
    <n v="4"/>
    <n v="23682"/>
    <n v="0.2"/>
    <n v="0.2"/>
    <n v="1"/>
  </r>
  <r>
    <x v="1"/>
    <x v="0"/>
    <x v="1"/>
    <n v="90721"/>
    <x v="4"/>
    <x v="0"/>
    <n v="6"/>
    <n v="6"/>
    <n v="23682"/>
    <n v="0.3"/>
    <n v="0.3"/>
    <n v="1"/>
  </r>
  <r>
    <x v="1"/>
    <x v="0"/>
    <x v="1"/>
    <n v="90723"/>
    <x v="5"/>
    <x v="0"/>
    <n v="57"/>
    <n v="50"/>
    <n v="23682"/>
    <n v="2.1"/>
    <n v="2.4"/>
    <n v="1.1000000000000001"/>
  </r>
  <r>
    <x v="1"/>
    <x v="0"/>
    <x v="2"/>
    <n v="90648"/>
    <x v="0"/>
    <x v="0"/>
    <n v="909"/>
    <n v="902"/>
    <n v="20428"/>
    <n v="44.2"/>
    <n v="44.5"/>
    <n v="1"/>
  </r>
  <r>
    <x v="1"/>
    <x v="0"/>
    <x v="2"/>
    <n v="90696"/>
    <x v="6"/>
    <x v="0"/>
    <n v="1020"/>
    <n v="1012"/>
    <n v="20428"/>
    <n v="49.5"/>
    <n v="49.9"/>
    <n v="1"/>
  </r>
  <r>
    <x v="1"/>
    <x v="0"/>
    <x v="2"/>
    <n v="90698"/>
    <x v="1"/>
    <x v="0"/>
    <n v="222"/>
    <n v="216"/>
    <n v="20428"/>
    <n v="10.6"/>
    <n v="10.9"/>
    <n v="1"/>
  </r>
  <r>
    <x v="1"/>
    <x v="0"/>
    <x v="2"/>
    <n v="90700"/>
    <x v="2"/>
    <x v="0"/>
    <n v="2655"/>
    <n v="2630"/>
    <n v="20428"/>
    <n v="128.69999999999999"/>
    <n v="130"/>
    <n v="1"/>
  </r>
  <r>
    <x v="1"/>
    <x v="0"/>
    <x v="2"/>
    <n v="90715"/>
    <x v="3"/>
    <x v="0"/>
    <n v="3"/>
    <n v="3"/>
    <n v="20428"/>
    <n v="0.1"/>
    <n v="0.1"/>
    <n v="1"/>
  </r>
  <r>
    <x v="1"/>
    <x v="0"/>
    <x v="2"/>
    <n v="90721"/>
    <x v="4"/>
    <x v="0"/>
    <n v="8"/>
    <n v="8"/>
    <n v="20428"/>
    <n v="0.4"/>
    <n v="0.4"/>
    <n v="1"/>
  </r>
  <r>
    <x v="1"/>
    <x v="0"/>
    <x v="2"/>
    <n v="90723"/>
    <x v="5"/>
    <x v="0"/>
    <n v="36"/>
    <n v="30"/>
    <n v="20428"/>
    <n v="1.5"/>
    <n v="1.8"/>
    <n v="1.2"/>
  </r>
  <r>
    <x v="1"/>
    <x v="1"/>
    <x v="3"/>
    <n v="90648"/>
    <x v="0"/>
    <x v="0"/>
    <n v="104"/>
    <n v="100"/>
    <m/>
    <m/>
    <m/>
    <n v="1"/>
  </r>
  <r>
    <x v="1"/>
    <x v="1"/>
    <x v="3"/>
    <n v="90698"/>
    <x v="1"/>
    <x v="0"/>
    <n v="1"/>
    <n v="1"/>
    <m/>
    <m/>
    <m/>
    <n v="1"/>
  </r>
  <r>
    <x v="1"/>
    <x v="1"/>
    <x v="3"/>
    <n v="90700"/>
    <x v="2"/>
    <x v="0"/>
    <n v="4062"/>
    <n v="4025"/>
    <m/>
    <m/>
    <m/>
    <n v="1"/>
  </r>
  <r>
    <x v="1"/>
    <x v="1"/>
    <x v="3"/>
    <n v="90715"/>
    <x v="3"/>
    <x v="0"/>
    <n v="4"/>
    <n v="4"/>
    <m/>
    <m/>
    <m/>
    <n v="1"/>
  </r>
  <r>
    <x v="1"/>
    <x v="1"/>
    <x v="3"/>
    <n v="90721"/>
    <x v="4"/>
    <x v="0"/>
    <n v="50"/>
    <n v="49"/>
    <m/>
    <m/>
    <m/>
    <n v="1"/>
  </r>
  <r>
    <x v="1"/>
    <x v="1"/>
    <x v="3"/>
    <n v="90723"/>
    <x v="5"/>
    <x v="0"/>
    <n v="79"/>
    <n v="73"/>
    <m/>
    <m/>
    <m/>
    <n v="1.1000000000000001"/>
  </r>
  <r>
    <x v="1"/>
    <x v="1"/>
    <x v="0"/>
    <n v="90648"/>
    <x v="0"/>
    <x v="0"/>
    <n v="187"/>
    <n v="183"/>
    <n v="31643"/>
    <n v="5.8"/>
    <n v="5.9"/>
    <n v="1"/>
  </r>
  <r>
    <x v="1"/>
    <x v="1"/>
    <x v="0"/>
    <n v="90696"/>
    <x v="6"/>
    <x v="0"/>
    <n v="126"/>
    <n v="125"/>
    <n v="31643"/>
    <n v="4"/>
    <n v="4"/>
    <n v="1"/>
  </r>
  <r>
    <x v="1"/>
    <x v="1"/>
    <x v="0"/>
    <n v="90698"/>
    <x v="1"/>
    <x v="0"/>
    <n v="26"/>
    <n v="26"/>
    <n v="31643"/>
    <n v="0.8"/>
    <n v="0.8"/>
    <n v="1"/>
  </r>
  <r>
    <x v="1"/>
    <x v="1"/>
    <x v="0"/>
    <n v="90700"/>
    <x v="2"/>
    <x v="0"/>
    <n v="6042"/>
    <n v="5940"/>
    <n v="31643"/>
    <n v="187.7"/>
    <n v="190.9"/>
    <n v="1"/>
  </r>
  <r>
    <x v="1"/>
    <x v="1"/>
    <x v="0"/>
    <n v="90715"/>
    <x v="3"/>
    <x v="0"/>
    <n v="7"/>
    <n v="6"/>
    <n v="31643"/>
    <n v="0.2"/>
    <n v="0.2"/>
    <n v="1.2"/>
  </r>
  <r>
    <x v="1"/>
    <x v="1"/>
    <x v="0"/>
    <n v="90721"/>
    <x v="4"/>
    <x v="0"/>
    <n v="34"/>
    <n v="33"/>
    <n v="31643"/>
    <n v="1"/>
    <n v="1.1000000000000001"/>
    <n v="1"/>
  </r>
  <r>
    <x v="1"/>
    <x v="1"/>
    <x v="0"/>
    <n v="90723"/>
    <x v="5"/>
    <x v="0"/>
    <n v="108"/>
    <n v="105"/>
    <n v="31643"/>
    <n v="3.3"/>
    <n v="3.4"/>
    <n v="1"/>
  </r>
  <r>
    <x v="1"/>
    <x v="1"/>
    <x v="1"/>
    <n v="90648"/>
    <x v="0"/>
    <x v="0"/>
    <n v="1076"/>
    <n v="1069"/>
    <n v="24805"/>
    <n v="43.1"/>
    <n v="43.4"/>
    <n v="1"/>
  </r>
  <r>
    <x v="1"/>
    <x v="1"/>
    <x v="1"/>
    <n v="90696"/>
    <x v="6"/>
    <x v="0"/>
    <n v="938"/>
    <n v="929"/>
    <n v="24805"/>
    <n v="37.5"/>
    <n v="37.799999999999997"/>
    <n v="1"/>
  </r>
  <r>
    <x v="1"/>
    <x v="1"/>
    <x v="1"/>
    <n v="90698"/>
    <x v="1"/>
    <x v="0"/>
    <n v="155"/>
    <n v="152"/>
    <n v="24805"/>
    <n v="6.1"/>
    <n v="6.2"/>
    <n v="1"/>
  </r>
  <r>
    <x v="1"/>
    <x v="1"/>
    <x v="1"/>
    <n v="90700"/>
    <x v="2"/>
    <x v="0"/>
    <n v="4178"/>
    <n v="4113"/>
    <n v="24805"/>
    <n v="165.8"/>
    <n v="168.4"/>
    <n v="1"/>
  </r>
  <r>
    <x v="1"/>
    <x v="1"/>
    <x v="1"/>
    <n v="90715"/>
    <x v="3"/>
    <x v="0"/>
    <n v="2"/>
    <n v="2"/>
    <n v="24805"/>
    <n v="0.1"/>
    <n v="0.1"/>
    <n v="1"/>
  </r>
  <r>
    <x v="1"/>
    <x v="1"/>
    <x v="1"/>
    <n v="90721"/>
    <x v="4"/>
    <x v="0"/>
    <n v="8"/>
    <n v="7"/>
    <n v="24805"/>
    <n v="0.3"/>
    <n v="0.3"/>
    <n v="1.1000000000000001"/>
  </r>
  <r>
    <x v="1"/>
    <x v="1"/>
    <x v="1"/>
    <n v="90723"/>
    <x v="5"/>
    <x v="0"/>
    <n v="53"/>
    <n v="52"/>
    <n v="24805"/>
    <n v="2.1"/>
    <n v="2.1"/>
    <n v="1"/>
  </r>
  <r>
    <x v="1"/>
    <x v="1"/>
    <x v="2"/>
    <n v="90648"/>
    <x v="0"/>
    <x v="0"/>
    <n v="1090"/>
    <n v="1073"/>
    <n v="21556"/>
    <n v="49.8"/>
    <n v="50.6"/>
    <n v="1"/>
  </r>
  <r>
    <x v="1"/>
    <x v="1"/>
    <x v="2"/>
    <n v="90696"/>
    <x v="6"/>
    <x v="0"/>
    <n v="1008"/>
    <n v="1004"/>
    <n v="21556"/>
    <n v="46.6"/>
    <n v="46.8"/>
    <n v="1"/>
  </r>
  <r>
    <x v="1"/>
    <x v="1"/>
    <x v="2"/>
    <n v="90698"/>
    <x v="1"/>
    <x v="0"/>
    <n v="237"/>
    <n v="232"/>
    <n v="21556"/>
    <n v="10.8"/>
    <n v="11"/>
    <n v="1"/>
  </r>
  <r>
    <x v="1"/>
    <x v="1"/>
    <x v="2"/>
    <n v="90700"/>
    <x v="2"/>
    <x v="0"/>
    <n v="2886"/>
    <n v="2851"/>
    <n v="21556"/>
    <n v="132.30000000000001"/>
    <n v="133.9"/>
    <n v="1"/>
  </r>
  <r>
    <x v="1"/>
    <x v="1"/>
    <x v="2"/>
    <n v="90715"/>
    <x v="3"/>
    <x v="0"/>
    <n v="1"/>
    <n v="1"/>
    <n v="21556"/>
    <n v="0"/>
    <n v="0"/>
    <n v="1"/>
  </r>
  <r>
    <x v="1"/>
    <x v="1"/>
    <x v="2"/>
    <n v="90721"/>
    <x v="4"/>
    <x v="0"/>
    <n v="5"/>
    <n v="5"/>
    <n v="21556"/>
    <n v="0.2"/>
    <n v="0.2"/>
    <n v="1"/>
  </r>
  <r>
    <x v="1"/>
    <x v="1"/>
    <x v="2"/>
    <n v="90723"/>
    <x v="5"/>
    <x v="0"/>
    <n v="43"/>
    <n v="37"/>
    <n v="21556"/>
    <n v="1.7"/>
    <n v="2"/>
    <n v="1.2"/>
  </r>
  <r>
    <x v="1"/>
    <x v="0"/>
    <x v="4"/>
    <n v="90648"/>
    <x v="0"/>
    <x v="0"/>
    <n v="1409"/>
    <n v="1313"/>
    <n v="325290"/>
    <n v="4"/>
    <n v="4.3"/>
    <n v="1.1000000000000001"/>
  </r>
  <r>
    <x v="1"/>
    <x v="0"/>
    <x v="4"/>
    <n v="90698"/>
    <x v="1"/>
    <x v="0"/>
    <n v="4"/>
    <n v="4"/>
    <n v="325290"/>
    <n v="0"/>
    <n v="0"/>
    <n v="1"/>
  </r>
  <r>
    <x v="1"/>
    <x v="0"/>
    <x v="4"/>
    <n v="90700"/>
    <x v="2"/>
    <x v="0"/>
    <n v="48399"/>
    <n v="46479"/>
    <n v="325290"/>
    <n v="142.9"/>
    <n v="148.80000000000001"/>
    <n v="1"/>
  </r>
  <r>
    <x v="1"/>
    <x v="0"/>
    <x v="4"/>
    <n v="90715"/>
    <x v="3"/>
    <x v="0"/>
    <n v="3"/>
    <n v="3"/>
    <n v="325290"/>
    <n v="0"/>
    <n v="0"/>
    <n v="1"/>
  </r>
  <r>
    <x v="1"/>
    <x v="0"/>
    <x v="4"/>
    <n v="90721"/>
    <x v="4"/>
    <x v="0"/>
    <n v="827"/>
    <n v="793"/>
    <n v="325290"/>
    <n v="2.4"/>
    <n v="2.5"/>
    <n v="1"/>
  </r>
  <r>
    <x v="1"/>
    <x v="0"/>
    <x v="4"/>
    <n v="90723"/>
    <x v="5"/>
    <x v="0"/>
    <n v="725"/>
    <n v="633"/>
    <n v="325290"/>
    <n v="1.9"/>
    <n v="2.2000000000000002"/>
    <n v="1.1000000000000001"/>
  </r>
  <r>
    <x v="1"/>
    <x v="0"/>
    <x v="5"/>
    <n v="90648"/>
    <x v="0"/>
    <x v="0"/>
    <n v="1414"/>
    <n v="1328"/>
    <n v="345667"/>
    <n v="3.8"/>
    <n v="4.0999999999999996"/>
    <n v="1.1000000000000001"/>
  </r>
  <r>
    <x v="1"/>
    <x v="0"/>
    <x v="5"/>
    <n v="90698"/>
    <x v="1"/>
    <x v="0"/>
    <n v="3"/>
    <n v="3"/>
    <n v="345667"/>
    <n v="0"/>
    <n v="0"/>
    <n v="1"/>
  </r>
  <r>
    <x v="1"/>
    <x v="0"/>
    <x v="5"/>
    <n v="90700"/>
    <x v="2"/>
    <x v="0"/>
    <n v="49406"/>
    <n v="47971"/>
    <n v="345667"/>
    <n v="138.80000000000001"/>
    <n v="142.9"/>
    <n v="1"/>
  </r>
  <r>
    <x v="1"/>
    <x v="0"/>
    <x v="5"/>
    <n v="90715"/>
    <x v="3"/>
    <x v="0"/>
    <n v="6"/>
    <n v="6"/>
    <n v="345667"/>
    <n v="0"/>
    <n v="0"/>
    <n v="1"/>
  </r>
  <r>
    <x v="1"/>
    <x v="0"/>
    <x v="5"/>
    <n v="90721"/>
    <x v="4"/>
    <x v="0"/>
    <n v="768"/>
    <n v="747"/>
    <n v="345667"/>
    <n v="2.2000000000000002"/>
    <n v="2.2000000000000002"/>
    <n v="1"/>
  </r>
  <r>
    <x v="1"/>
    <x v="0"/>
    <x v="5"/>
    <n v="90723"/>
    <x v="5"/>
    <x v="0"/>
    <n v="847"/>
    <n v="737"/>
    <n v="345667"/>
    <n v="2.1"/>
    <n v="2.5"/>
    <n v="1.1000000000000001"/>
  </r>
  <r>
    <x v="1"/>
    <x v="0"/>
    <x v="6"/>
    <n v="90648"/>
    <x v="0"/>
    <x v="0"/>
    <n v="1605"/>
    <n v="1518"/>
    <n v="358271"/>
    <n v="4.2"/>
    <n v="4.5"/>
    <n v="1.1000000000000001"/>
  </r>
  <r>
    <x v="1"/>
    <x v="0"/>
    <x v="6"/>
    <n v="90698"/>
    <x v="1"/>
    <x v="0"/>
    <n v="8"/>
    <n v="7"/>
    <n v="358271"/>
    <n v="0"/>
    <n v="0"/>
    <n v="1.1000000000000001"/>
  </r>
  <r>
    <x v="1"/>
    <x v="0"/>
    <x v="6"/>
    <n v="90700"/>
    <x v="2"/>
    <x v="0"/>
    <n v="53733"/>
    <n v="52547"/>
    <n v="358271"/>
    <n v="146.69999999999999"/>
    <n v="150"/>
    <n v="1"/>
  </r>
  <r>
    <x v="1"/>
    <x v="0"/>
    <x v="6"/>
    <n v="90715"/>
    <x v="3"/>
    <x v="0"/>
    <n v="96"/>
    <n v="93"/>
    <n v="358271"/>
    <n v="0.3"/>
    <n v="0.3"/>
    <n v="1"/>
  </r>
  <r>
    <x v="1"/>
    <x v="0"/>
    <x v="6"/>
    <n v="90721"/>
    <x v="4"/>
    <x v="0"/>
    <n v="833"/>
    <n v="812"/>
    <n v="358271"/>
    <n v="2.2999999999999998"/>
    <n v="2.2999999999999998"/>
    <n v="1"/>
  </r>
  <r>
    <x v="1"/>
    <x v="0"/>
    <x v="6"/>
    <n v="90723"/>
    <x v="5"/>
    <x v="0"/>
    <n v="952"/>
    <n v="867"/>
    <n v="358271"/>
    <n v="2.4"/>
    <n v="2.7"/>
    <n v="1.1000000000000001"/>
  </r>
  <r>
    <x v="1"/>
    <x v="0"/>
    <x v="3"/>
    <n v="90648"/>
    <x v="0"/>
    <x v="0"/>
    <n v="1736"/>
    <n v="1631"/>
    <n v="373820"/>
    <n v="4.4000000000000004"/>
    <n v="4.5999999999999996"/>
    <n v="1.1000000000000001"/>
  </r>
  <r>
    <x v="1"/>
    <x v="0"/>
    <x v="3"/>
    <n v="90698"/>
    <x v="1"/>
    <x v="0"/>
    <n v="5"/>
    <n v="5"/>
    <n v="373820"/>
    <n v="0"/>
    <n v="0"/>
    <n v="1"/>
  </r>
  <r>
    <x v="1"/>
    <x v="0"/>
    <x v="3"/>
    <n v="90700"/>
    <x v="2"/>
    <x v="0"/>
    <n v="57731"/>
    <n v="56127"/>
    <n v="373820"/>
    <n v="150.1"/>
    <n v="154.4"/>
    <n v="1"/>
  </r>
  <r>
    <x v="1"/>
    <x v="0"/>
    <x v="3"/>
    <n v="90715"/>
    <x v="3"/>
    <x v="0"/>
    <n v="75"/>
    <n v="72"/>
    <n v="373820"/>
    <n v="0.2"/>
    <n v="0.2"/>
    <n v="1"/>
  </r>
  <r>
    <x v="1"/>
    <x v="0"/>
    <x v="3"/>
    <n v="90721"/>
    <x v="4"/>
    <x v="0"/>
    <n v="845"/>
    <n v="823"/>
    <n v="373820"/>
    <n v="2.2000000000000002"/>
    <n v="2.2999999999999998"/>
    <n v="1"/>
  </r>
  <r>
    <x v="1"/>
    <x v="0"/>
    <x v="3"/>
    <n v="90723"/>
    <x v="5"/>
    <x v="0"/>
    <n v="1196"/>
    <n v="1062"/>
    <n v="373820"/>
    <n v="2.8"/>
    <n v="3.2"/>
    <n v="1.1000000000000001"/>
  </r>
  <r>
    <x v="1"/>
    <x v="0"/>
    <x v="0"/>
    <n v="90648"/>
    <x v="0"/>
    <x v="0"/>
    <n v="1993"/>
    <n v="1897"/>
    <n v="382053"/>
    <n v="5"/>
    <n v="5.2"/>
    <n v="1.1000000000000001"/>
  </r>
  <r>
    <x v="1"/>
    <x v="0"/>
    <x v="0"/>
    <n v="90696"/>
    <x v="6"/>
    <x v="0"/>
    <n v="1333"/>
    <n v="1315"/>
    <n v="382053"/>
    <n v="3.4"/>
    <n v="3.5"/>
    <n v="1"/>
  </r>
  <r>
    <x v="1"/>
    <x v="0"/>
    <x v="0"/>
    <n v="90698"/>
    <x v="1"/>
    <x v="0"/>
    <n v="261"/>
    <n v="250"/>
    <n v="382053"/>
    <n v="0.7"/>
    <n v="0.7"/>
    <n v="1"/>
  </r>
  <r>
    <x v="1"/>
    <x v="0"/>
    <x v="0"/>
    <n v="90700"/>
    <x v="2"/>
    <x v="0"/>
    <n v="58767"/>
    <n v="57304"/>
    <n v="382053"/>
    <n v="150"/>
    <n v="153.80000000000001"/>
    <n v="1"/>
  </r>
  <r>
    <x v="1"/>
    <x v="0"/>
    <x v="0"/>
    <n v="90715"/>
    <x v="3"/>
    <x v="0"/>
    <n v="70"/>
    <n v="64"/>
    <n v="382053"/>
    <n v="0.2"/>
    <n v="0.2"/>
    <n v="1.1000000000000001"/>
  </r>
  <r>
    <x v="1"/>
    <x v="0"/>
    <x v="0"/>
    <n v="90721"/>
    <x v="4"/>
    <x v="0"/>
    <n v="377"/>
    <n v="367"/>
    <n v="382053"/>
    <n v="1"/>
    <n v="1"/>
    <n v="1"/>
  </r>
  <r>
    <x v="1"/>
    <x v="0"/>
    <x v="0"/>
    <n v="90723"/>
    <x v="5"/>
    <x v="0"/>
    <n v="1130"/>
    <n v="1030"/>
    <n v="382053"/>
    <n v="2.7"/>
    <n v="3"/>
    <n v="1.1000000000000001"/>
  </r>
  <r>
    <x v="1"/>
    <x v="0"/>
    <x v="1"/>
    <n v="90648"/>
    <x v="0"/>
    <x v="0"/>
    <n v="12806"/>
    <n v="12462"/>
    <n v="384574"/>
    <n v="32.4"/>
    <n v="33.299999999999997"/>
    <n v="1"/>
  </r>
  <r>
    <x v="1"/>
    <x v="0"/>
    <x v="1"/>
    <n v="90696"/>
    <x v="6"/>
    <x v="0"/>
    <n v="10431"/>
    <n v="10188"/>
    <n v="384574"/>
    <n v="26.5"/>
    <n v="27.1"/>
    <n v="1"/>
  </r>
  <r>
    <x v="1"/>
    <x v="0"/>
    <x v="1"/>
    <n v="90698"/>
    <x v="1"/>
    <x v="0"/>
    <n v="1903"/>
    <n v="1785"/>
    <n v="384574"/>
    <n v="4.5999999999999996"/>
    <n v="4.9000000000000004"/>
    <n v="1.1000000000000001"/>
  </r>
  <r>
    <x v="1"/>
    <x v="0"/>
    <x v="1"/>
    <n v="90700"/>
    <x v="2"/>
    <x v="0"/>
    <n v="45268"/>
    <n v="43854"/>
    <n v="384574"/>
    <n v="114"/>
    <n v="117.7"/>
    <n v="1"/>
  </r>
  <r>
    <x v="1"/>
    <x v="0"/>
    <x v="1"/>
    <n v="90715"/>
    <x v="3"/>
    <x v="0"/>
    <n v="39"/>
    <n v="37"/>
    <n v="384574"/>
    <n v="0.1"/>
    <n v="0.1"/>
    <n v="1.1000000000000001"/>
  </r>
  <r>
    <x v="1"/>
    <x v="0"/>
    <x v="1"/>
    <n v="90721"/>
    <x v="4"/>
    <x v="0"/>
    <n v="110"/>
    <n v="107"/>
    <n v="384574"/>
    <n v="0.3"/>
    <n v="0.3"/>
    <n v="1"/>
  </r>
  <r>
    <x v="1"/>
    <x v="0"/>
    <x v="1"/>
    <n v="90723"/>
    <x v="5"/>
    <x v="0"/>
    <n v="770"/>
    <n v="708"/>
    <n v="384574"/>
    <n v="1.8"/>
    <n v="2"/>
    <n v="1.1000000000000001"/>
  </r>
  <r>
    <x v="1"/>
    <x v="0"/>
    <x v="2"/>
    <n v="90648"/>
    <x v="0"/>
    <x v="0"/>
    <n v="14495"/>
    <n v="14191"/>
    <n v="394994"/>
    <n v="35.9"/>
    <n v="36.700000000000003"/>
    <n v="1"/>
  </r>
  <r>
    <x v="1"/>
    <x v="0"/>
    <x v="2"/>
    <n v="90696"/>
    <x v="6"/>
    <x v="0"/>
    <n v="13447"/>
    <n v="13196"/>
    <n v="394994"/>
    <n v="33.4"/>
    <n v="34"/>
    <n v="1"/>
  </r>
  <r>
    <x v="1"/>
    <x v="0"/>
    <x v="2"/>
    <n v="90698"/>
    <x v="1"/>
    <x v="0"/>
    <n v="3134"/>
    <n v="2957"/>
    <n v="394994"/>
    <n v="7.5"/>
    <n v="7.9"/>
    <n v="1.1000000000000001"/>
  </r>
  <r>
    <x v="1"/>
    <x v="0"/>
    <x v="2"/>
    <n v="90700"/>
    <x v="2"/>
    <x v="0"/>
    <n v="38633"/>
    <n v="37674"/>
    <n v="394994"/>
    <n v="95.4"/>
    <n v="97.8"/>
    <n v="1"/>
  </r>
  <r>
    <x v="1"/>
    <x v="0"/>
    <x v="2"/>
    <n v="90715"/>
    <x v="3"/>
    <x v="0"/>
    <n v="19"/>
    <n v="17"/>
    <n v="394994"/>
    <n v="0"/>
    <n v="0"/>
    <n v="1.1000000000000001"/>
  </r>
  <r>
    <x v="1"/>
    <x v="0"/>
    <x v="2"/>
    <n v="90721"/>
    <x v="4"/>
    <x v="0"/>
    <n v="82"/>
    <n v="81"/>
    <n v="394994"/>
    <n v="0.2"/>
    <n v="0.2"/>
    <n v="1"/>
  </r>
  <r>
    <x v="1"/>
    <x v="0"/>
    <x v="2"/>
    <n v="90723"/>
    <x v="5"/>
    <x v="0"/>
    <n v="582"/>
    <n v="529"/>
    <n v="394994"/>
    <n v="1.3"/>
    <n v="1.5"/>
    <n v="1.1000000000000001"/>
  </r>
  <r>
    <x v="1"/>
    <x v="1"/>
    <x v="4"/>
    <n v="90648"/>
    <x v="0"/>
    <x v="0"/>
    <n v="1488"/>
    <n v="1371"/>
    <n v="341209"/>
    <n v="4"/>
    <n v="4.4000000000000004"/>
    <n v="1.1000000000000001"/>
  </r>
  <r>
    <x v="1"/>
    <x v="1"/>
    <x v="4"/>
    <n v="90698"/>
    <x v="1"/>
    <x v="0"/>
    <n v="5"/>
    <n v="5"/>
    <n v="341209"/>
    <n v="0"/>
    <n v="0"/>
    <n v="1"/>
  </r>
  <r>
    <x v="1"/>
    <x v="1"/>
    <x v="4"/>
    <n v="90700"/>
    <x v="2"/>
    <x v="0"/>
    <n v="49710"/>
    <n v="47638"/>
    <n v="341209"/>
    <n v="139.6"/>
    <n v="145.69999999999999"/>
    <n v="1"/>
  </r>
  <r>
    <x v="1"/>
    <x v="1"/>
    <x v="4"/>
    <n v="90715"/>
    <x v="3"/>
    <x v="0"/>
    <n v="1"/>
    <n v="1"/>
    <n v="341209"/>
    <n v="0"/>
    <n v="0"/>
    <n v="1"/>
  </r>
  <r>
    <x v="1"/>
    <x v="1"/>
    <x v="4"/>
    <n v="90721"/>
    <x v="4"/>
    <x v="0"/>
    <n v="851"/>
    <n v="815"/>
    <n v="341209"/>
    <n v="2.4"/>
    <n v="2.5"/>
    <n v="1"/>
  </r>
  <r>
    <x v="1"/>
    <x v="1"/>
    <x v="4"/>
    <n v="90723"/>
    <x v="5"/>
    <x v="0"/>
    <n v="736"/>
    <n v="642"/>
    <n v="341209"/>
    <n v="1.9"/>
    <n v="2.2000000000000002"/>
    <n v="1.1000000000000001"/>
  </r>
  <r>
    <x v="1"/>
    <x v="1"/>
    <x v="5"/>
    <n v="90648"/>
    <x v="0"/>
    <x v="0"/>
    <n v="1618"/>
    <n v="1516"/>
    <n v="361526"/>
    <n v="4.2"/>
    <n v="4.5"/>
    <n v="1.1000000000000001"/>
  </r>
  <r>
    <x v="1"/>
    <x v="1"/>
    <x v="5"/>
    <n v="90698"/>
    <x v="1"/>
    <x v="0"/>
    <n v="5"/>
    <n v="5"/>
    <n v="361526"/>
    <n v="0"/>
    <n v="0"/>
    <n v="1"/>
  </r>
  <r>
    <x v="1"/>
    <x v="1"/>
    <x v="5"/>
    <n v="90700"/>
    <x v="2"/>
    <x v="0"/>
    <n v="50716"/>
    <n v="49213"/>
    <n v="361526"/>
    <n v="136.1"/>
    <n v="140.30000000000001"/>
    <n v="1"/>
  </r>
  <r>
    <x v="1"/>
    <x v="1"/>
    <x v="5"/>
    <n v="90715"/>
    <x v="3"/>
    <x v="0"/>
    <n v="9"/>
    <n v="9"/>
    <n v="361526"/>
    <n v="0"/>
    <n v="0"/>
    <n v="1"/>
  </r>
  <r>
    <x v="1"/>
    <x v="1"/>
    <x v="5"/>
    <n v="90721"/>
    <x v="4"/>
    <x v="0"/>
    <n v="905"/>
    <n v="878"/>
    <n v="361526"/>
    <n v="2.4"/>
    <n v="2.5"/>
    <n v="1"/>
  </r>
  <r>
    <x v="1"/>
    <x v="1"/>
    <x v="5"/>
    <n v="90723"/>
    <x v="5"/>
    <x v="0"/>
    <n v="893"/>
    <n v="788"/>
    <n v="361526"/>
    <n v="2.2000000000000002"/>
    <n v="2.5"/>
    <n v="1.1000000000000001"/>
  </r>
  <r>
    <x v="1"/>
    <x v="1"/>
    <x v="6"/>
    <n v="90648"/>
    <x v="0"/>
    <x v="0"/>
    <n v="1700"/>
    <n v="1625"/>
    <n v="373601"/>
    <n v="4.3"/>
    <n v="4.5999999999999996"/>
    <n v="1"/>
  </r>
  <r>
    <x v="1"/>
    <x v="1"/>
    <x v="6"/>
    <n v="90698"/>
    <x v="1"/>
    <x v="0"/>
    <n v="7"/>
    <n v="7"/>
    <n v="373601"/>
    <n v="0"/>
    <n v="0"/>
    <n v="1"/>
  </r>
  <r>
    <x v="1"/>
    <x v="1"/>
    <x v="6"/>
    <n v="90700"/>
    <x v="2"/>
    <x v="0"/>
    <n v="54923"/>
    <n v="53620"/>
    <n v="373601"/>
    <n v="143.5"/>
    <n v="147"/>
    <n v="1"/>
  </r>
  <r>
    <x v="1"/>
    <x v="1"/>
    <x v="6"/>
    <n v="90715"/>
    <x v="3"/>
    <x v="0"/>
    <n v="104"/>
    <n v="98"/>
    <n v="373601"/>
    <n v="0.3"/>
    <n v="0.3"/>
    <n v="1.1000000000000001"/>
  </r>
  <r>
    <x v="1"/>
    <x v="1"/>
    <x v="6"/>
    <n v="90721"/>
    <x v="4"/>
    <x v="0"/>
    <n v="930"/>
    <n v="905"/>
    <n v="373601"/>
    <n v="2.4"/>
    <n v="2.5"/>
    <n v="1"/>
  </r>
  <r>
    <x v="1"/>
    <x v="1"/>
    <x v="6"/>
    <n v="90723"/>
    <x v="5"/>
    <x v="0"/>
    <n v="983"/>
    <n v="883"/>
    <n v="373601"/>
    <n v="2.4"/>
    <n v="2.6"/>
    <n v="1.1000000000000001"/>
  </r>
  <r>
    <x v="1"/>
    <x v="1"/>
    <x v="3"/>
    <n v="90648"/>
    <x v="0"/>
    <x v="0"/>
    <n v="1891"/>
    <n v="1801"/>
    <n v="391336"/>
    <n v="4.5999999999999996"/>
    <n v="4.8"/>
    <n v="1"/>
  </r>
  <r>
    <x v="1"/>
    <x v="1"/>
    <x v="3"/>
    <n v="90698"/>
    <x v="1"/>
    <x v="0"/>
    <n v="8"/>
    <n v="8"/>
    <n v="391336"/>
    <n v="0"/>
    <n v="0"/>
    <n v="1"/>
  </r>
  <r>
    <x v="1"/>
    <x v="1"/>
    <x v="3"/>
    <n v="90700"/>
    <x v="2"/>
    <x v="0"/>
    <n v="59331"/>
    <n v="57799"/>
    <n v="391336"/>
    <n v="147.69999999999999"/>
    <n v="151.6"/>
    <n v="1"/>
  </r>
  <r>
    <x v="1"/>
    <x v="1"/>
    <x v="3"/>
    <n v="90715"/>
    <x v="3"/>
    <x v="0"/>
    <n v="89"/>
    <n v="86"/>
    <n v="391336"/>
    <n v="0.2"/>
    <n v="0.2"/>
    <n v="1"/>
  </r>
  <r>
    <x v="1"/>
    <x v="1"/>
    <x v="3"/>
    <n v="90721"/>
    <x v="4"/>
    <x v="0"/>
    <n v="922"/>
    <n v="896"/>
    <n v="391336"/>
    <n v="2.2999999999999998"/>
    <n v="2.4"/>
    <n v="1"/>
  </r>
  <r>
    <x v="1"/>
    <x v="1"/>
    <x v="3"/>
    <n v="90723"/>
    <x v="5"/>
    <x v="0"/>
    <n v="1206"/>
    <n v="1083"/>
    <n v="391336"/>
    <n v="2.8"/>
    <n v="3.1"/>
    <n v="1.1000000000000001"/>
  </r>
  <r>
    <x v="1"/>
    <x v="1"/>
    <x v="0"/>
    <n v="90648"/>
    <x v="0"/>
    <x v="0"/>
    <n v="2064"/>
    <n v="1987"/>
    <n v="401325"/>
    <n v="5"/>
    <n v="5.0999999999999996"/>
    <n v="1"/>
  </r>
  <r>
    <x v="1"/>
    <x v="1"/>
    <x v="0"/>
    <n v="90696"/>
    <x v="6"/>
    <x v="0"/>
    <n v="1308"/>
    <n v="1290"/>
    <n v="401325"/>
    <n v="3.2"/>
    <n v="3.3"/>
    <n v="1"/>
  </r>
  <r>
    <x v="1"/>
    <x v="1"/>
    <x v="0"/>
    <n v="90698"/>
    <x v="1"/>
    <x v="0"/>
    <n v="219"/>
    <n v="209"/>
    <n v="401325"/>
    <n v="0.5"/>
    <n v="0.5"/>
    <n v="1"/>
  </r>
  <r>
    <x v="1"/>
    <x v="1"/>
    <x v="0"/>
    <n v="90700"/>
    <x v="2"/>
    <x v="0"/>
    <n v="59991"/>
    <n v="58468"/>
    <n v="401325"/>
    <n v="145.69999999999999"/>
    <n v="149.5"/>
    <n v="1"/>
  </r>
  <r>
    <x v="1"/>
    <x v="1"/>
    <x v="0"/>
    <n v="90715"/>
    <x v="3"/>
    <x v="0"/>
    <n v="71"/>
    <n v="68"/>
    <n v="401325"/>
    <n v="0.2"/>
    <n v="0.2"/>
    <n v="1"/>
  </r>
  <r>
    <x v="1"/>
    <x v="1"/>
    <x v="0"/>
    <n v="90721"/>
    <x v="4"/>
    <x v="0"/>
    <n v="422"/>
    <n v="412"/>
    <n v="401325"/>
    <n v="1"/>
    <n v="1.1000000000000001"/>
    <n v="1"/>
  </r>
  <r>
    <x v="1"/>
    <x v="1"/>
    <x v="0"/>
    <n v="90723"/>
    <x v="5"/>
    <x v="0"/>
    <n v="1216"/>
    <n v="1110"/>
    <n v="401325"/>
    <n v="2.8"/>
    <n v="3"/>
    <n v="1.1000000000000001"/>
  </r>
  <r>
    <x v="1"/>
    <x v="1"/>
    <x v="1"/>
    <n v="90648"/>
    <x v="0"/>
    <x v="0"/>
    <n v="13614"/>
    <n v="13283"/>
    <n v="403711"/>
    <n v="32.9"/>
    <n v="33.700000000000003"/>
    <n v="1"/>
  </r>
  <r>
    <x v="1"/>
    <x v="1"/>
    <x v="1"/>
    <n v="90696"/>
    <x v="6"/>
    <x v="0"/>
    <n v="10676"/>
    <n v="10404"/>
    <n v="403711"/>
    <n v="25.8"/>
    <n v="26.4"/>
    <n v="1"/>
  </r>
  <r>
    <x v="1"/>
    <x v="1"/>
    <x v="1"/>
    <n v="90698"/>
    <x v="1"/>
    <x v="0"/>
    <n v="1999"/>
    <n v="1868"/>
    <n v="403711"/>
    <n v="4.5999999999999996"/>
    <n v="5"/>
    <n v="1.1000000000000001"/>
  </r>
  <r>
    <x v="1"/>
    <x v="1"/>
    <x v="1"/>
    <n v="90700"/>
    <x v="2"/>
    <x v="0"/>
    <n v="46706"/>
    <n v="45292"/>
    <n v="403711"/>
    <n v="112.2"/>
    <n v="115.7"/>
    <n v="1"/>
  </r>
  <r>
    <x v="1"/>
    <x v="1"/>
    <x v="1"/>
    <n v="90715"/>
    <x v="3"/>
    <x v="0"/>
    <n v="34"/>
    <n v="34"/>
    <n v="403711"/>
    <n v="0.1"/>
    <n v="0.1"/>
    <n v="1"/>
  </r>
  <r>
    <x v="1"/>
    <x v="1"/>
    <x v="1"/>
    <n v="90721"/>
    <x v="4"/>
    <x v="0"/>
    <n v="122"/>
    <n v="117"/>
    <n v="403711"/>
    <n v="0.3"/>
    <n v="0.3"/>
    <n v="1"/>
  </r>
  <r>
    <x v="1"/>
    <x v="1"/>
    <x v="1"/>
    <n v="90723"/>
    <x v="5"/>
    <x v="0"/>
    <n v="870"/>
    <n v="769"/>
    <n v="403711"/>
    <n v="1.9"/>
    <n v="2.2000000000000002"/>
    <n v="1.1000000000000001"/>
  </r>
  <r>
    <x v="1"/>
    <x v="1"/>
    <x v="2"/>
    <n v="90648"/>
    <x v="0"/>
    <x v="0"/>
    <n v="15347"/>
    <n v="14974"/>
    <n v="416372"/>
    <n v="36"/>
    <n v="36.9"/>
    <n v="1"/>
  </r>
  <r>
    <x v="1"/>
    <x v="1"/>
    <x v="2"/>
    <n v="90696"/>
    <x v="6"/>
    <x v="0"/>
    <n v="13975"/>
    <n v="13710"/>
    <n v="416372"/>
    <n v="32.9"/>
    <n v="33.6"/>
    <n v="1"/>
  </r>
  <r>
    <x v="1"/>
    <x v="1"/>
    <x v="2"/>
    <n v="90698"/>
    <x v="1"/>
    <x v="0"/>
    <n v="3405"/>
    <n v="3243"/>
    <n v="416372"/>
    <n v="7.8"/>
    <n v="8.1999999999999993"/>
    <n v="1"/>
  </r>
  <r>
    <x v="1"/>
    <x v="1"/>
    <x v="2"/>
    <n v="90700"/>
    <x v="2"/>
    <x v="0"/>
    <n v="40247"/>
    <n v="39122"/>
    <n v="416372"/>
    <n v="94"/>
    <n v="96.7"/>
    <n v="1"/>
  </r>
  <r>
    <x v="1"/>
    <x v="1"/>
    <x v="2"/>
    <n v="90715"/>
    <x v="3"/>
    <x v="0"/>
    <n v="16"/>
    <n v="16"/>
    <n v="416372"/>
    <n v="0"/>
    <n v="0"/>
    <n v="1"/>
  </r>
  <r>
    <x v="1"/>
    <x v="1"/>
    <x v="2"/>
    <n v="90721"/>
    <x v="4"/>
    <x v="0"/>
    <n v="104"/>
    <n v="98"/>
    <n v="416372"/>
    <n v="0.2"/>
    <n v="0.2"/>
    <n v="1.1000000000000001"/>
  </r>
  <r>
    <x v="1"/>
    <x v="1"/>
    <x v="2"/>
    <n v="90723"/>
    <x v="5"/>
    <x v="0"/>
    <n v="709"/>
    <n v="646"/>
    <n v="416372"/>
    <n v="1.6"/>
    <n v="1.7"/>
    <n v="1.1000000000000001"/>
  </r>
  <r>
    <x v="2"/>
    <x v="0"/>
    <x v="0"/>
    <n v="90648"/>
    <x v="0"/>
    <x v="0"/>
    <n v="5"/>
    <n v="5"/>
    <n v="13097"/>
    <n v="0.4"/>
    <n v="0.4"/>
    <n v="1"/>
  </r>
  <r>
    <x v="2"/>
    <x v="0"/>
    <x v="0"/>
    <n v="90696"/>
    <x v="6"/>
    <x v="0"/>
    <n v="23"/>
    <n v="23"/>
    <n v="13097"/>
    <n v="1.8"/>
    <n v="1.8"/>
    <n v="1"/>
  </r>
  <r>
    <x v="2"/>
    <x v="0"/>
    <x v="0"/>
    <n v="90698"/>
    <x v="1"/>
    <x v="0"/>
    <n v="3"/>
    <n v="3"/>
    <n v="13097"/>
    <n v="0.2"/>
    <n v="0.2"/>
    <n v="1"/>
  </r>
  <r>
    <x v="2"/>
    <x v="0"/>
    <x v="0"/>
    <n v="90700"/>
    <x v="2"/>
    <x v="0"/>
    <n v="898"/>
    <n v="897"/>
    <n v="13097"/>
    <n v="68.5"/>
    <n v="68.599999999999994"/>
    <n v="1"/>
  </r>
  <r>
    <x v="2"/>
    <x v="0"/>
    <x v="0"/>
    <n v="90715"/>
    <x v="3"/>
    <x v="0"/>
    <n v="44"/>
    <n v="43"/>
    <n v="13097"/>
    <n v="3.3"/>
    <n v="3.4"/>
    <n v="1"/>
  </r>
  <r>
    <x v="2"/>
    <x v="0"/>
    <x v="0"/>
    <n v="90721"/>
    <x v="4"/>
    <x v="0"/>
    <n v="2"/>
    <n v="2"/>
    <n v="13097"/>
    <n v="0.2"/>
    <n v="0.2"/>
    <n v="1"/>
  </r>
  <r>
    <x v="2"/>
    <x v="0"/>
    <x v="0"/>
    <n v="90723"/>
    <x v="5"/>
    <x v="0"/>
    <n v="7"/>
    <n v="7"/>
    <n v="13097"/>
    <n v="0.5"/>
    <n v="0.5"/>
    <n v="1"/>
  </r>
  <r>
    <x v="2"/>
    <x v="0"/>
    <x v="1"/>
    <n v="90648"/>
    <x v="0"/>
    <x v="0"/>
    <n v="4"/>
    <n v="4"/>
    <n v="20443"/>
    <n v="0.2"/>
    <n v="0.2"/>
    <n v="1"/>
  </r>
  <r>
    <x v="2"/>
    <x v="0"/>
    <x v="1"/>
    <n v="90696"/>
    <x v="6"/>
    <x v="0"/>
    <n v="116"/>
    <n v="116"/>
    <n v="20443"/>
    <n v="5.7"/>
    <n v="5.7"/>
    <n v="1"/>
  </r>
  <r>
    <x v="2"/>
    <x v="0"/>
    <x v="1"/>
    <n v="90698"/>
    <x v="1"/>
    <x v="0"/>
    <n v="6"/>
    <n v="6"/>
    <n v="20443"/>
    <n v="0.3"/>
    <n v="0.3"/>
    <n v="1"/>
  </r>
  <r>
    <x v="2"/>
    <x v="0"/>
    <x v="1"/>
    <n v="90700"/>
    <x v="2"/>
    <x v="0"/>
    <n v="514"/>
    <n v="510"/>
    <n v="20443"/>
    <n v="24.9"/>
    <n v="25.1"/>
    <n v="1"/>
  </r>
  <r>
    <x v="2"/>
    <x v="0"/>
    <x v="1"/>
    <n v="90715"/>
    <x v="3"/>
    <x v="0"/>
    <n v="23"/>
    <n v="23"/>
    <n v="20443"/>
    <n v="1.1000000000000001"/>
    <n v="1.1000000000000001"/>
    <n v="1"/>
  </r>
  <r>
    <x v="2"/>
    <x v="0"/>
    <x v="1"/>
    <n v="90721"/>
    <x v="4"/>
    <x v="0"/>
    <n v="4"/>
    <n v="3"/>
    <n v="20443"/>
    <n v="0.1"/>
    <n v="0.2"/>
    <n v="1.3"/>
  </r>
  <r>
    <x v="2"/>
    <x v="0"/>
    <x v="1"/>
    <n v="90723"/>
    <x v="5"/>
    <x v="0"/>
    <n v="9"/>
    <n v="9"/>
    <n v="20443"/>
    <n v="0.4"/>
    <n v="0.4"/>
    <n v="1"/>
  </r>
  <r>
    <x v="2"/>
    <x v="0"/>
    <x v="2"/>
    <n v="90648"/>
    <x v="0"/>
    <x v="0"/>
    <n v="5"/>
    <n v="5"/>
    <n v="17246"/>
    <n v="0.3"/>
    <n v="0.3"/>
    <n v="1"/>
  </r>
  <r>
    <x v="2"/>
    <x v="0"/>
    <x v="2"/>
    <n v="90696"/>
    <x v="6"/>
    <x v="0"/>
    <n v="176"/>
    <n v="176"/>
    <n v="17246"/>
    <n v="10.199999999999999"/>
    <n v="10.199999999999999"/>
    <n v="1"/>
  </r>
  <r>
    <x v="2"/>
    <x v="0"/>
    <x v="2"/>
    <n v="90698"/>
    <x v="1"/>
    <x v="0"/>
    <n v="3"/>
    <n v="3"/>
    <n v="17246"/>
    <n v="0.2"/>
    <n v="0.2"/>
    <n v="1"/>
  </r>
  <r>
    <x v="2"/>
    <x v="0"/>
    <x v="2"/>
    <n v="90700"/>
    <x v="2"/>
    <x v="0"/>
    <n v="643"/>
    <n v="637"/>
    <n v="17246"/>
    <n v="36.9"/>
    <n v="37.299999999999997"/>
    <n v="1"/>
  </r>
  <r>
    <x v="2"/>
    <x v="0"/>
    <x v="2"/>
    <n v="90715"/>
    <x v="3"/>
    <x v="0"/>
    <n v="43"/>
    <n v="41"/>
    <n v="17246"/>
    <n v="2.4"/>
    <n v="2.5"/>
    <n v="1"/>
  </r>
  <r>
    <x v="2"/>
    <x v="0"/>
    <x v="2"/>
    <n v="90721"/>
    <x v="4"/>
    <x v="0"/>
    <n v="1"/>
    <n v="1"/>
    <n v="17246"/>
    <n v="0.1"/>
    <n v="0.1"/>
    <n v="1"/>
  </r>
  <r>
    <x v="2"/>
    <x v="0"/>
    <x v="2"/>
    <n v="90723"/>
    <x v="5"/>
    <x v="0"/>
    <n v="7"/>
    <n v="7"/>
    <n v="17246"/>
    <n v="0.4"/>
    <n v="0.4"/>
    <n v="1"/>
  </r>
  <r>
    <x v="2"/>
    <x v="1"/>
    <x v="0"/>
    <n v="90648"/>
    <x v="0"/>
    <x v="0"/>
    <n v="8"/>
    <n v="7"/>
    <n v="13591"/>
    <n v="0.5"/>
    <n v="0.6"/>
    <n v="1.1000000000000001"/>
  </r>
  <r>
    <x v="2"/>
    <x v="1"/>
    <x v="0"/>
    <n v="90696"/>
    <x v="6"/>
    <x v="0"/>
    <n v="21"/>
    <n v="21"/>
    <n v="13591"/>
    <n v="1.5"/>
    <n v="1.5"/>
    <n v="1"/>
  </r>
  <r>
    <x v="2"/>
    <x v="1"/>
    <x v="0"/>
    <n v="90698"/>
    <x v="1"/>
    <x v="0"/>
    <n v="1"/>
    <n v="1"/>
    <n v="13591"/>
    <n v="0.1"/>
    <n v="0.1"/>
    <n v="1"/>
  </r>
  <r>
    <x v="2"/>
    <x v="1"/>
    <x v="0"/>
    <n v="90700"/>
    <x v="2"/>
    <x v="0"/>
    <n v="918"/>
    <n v="913"/>
    <n v="13591"/>
    <n v="67.2"/>
    <n v="67.5"/>
    <n v="1"/>
  </r>
  <r>
    <x v="2"/>
    <x v="1"/>
    <x v="0"/>
    <n v="90715"/>
    <x v="3"/>
    <x v="0"/>
    <n v="53"/>
    <n v="53"/>
    <n v="13591"/>
    <n v="3.9"/>
    <n v="3.9"/>
    <n v="1"/>
  </r>
  <r>
    <x v="2"/>
    <x v="1"/>
    <x v="0"/>
    <n v="90721"/>
    <x v="4"/>
    <x v="0"/>
    <n v="3"/>
    <n v="3"/>
    <n v="13591"/>
    <n v="0.2"/>
    <n v="0.2"/>
    <n v="1"/>
  </r>
  <r>
    <x v="2"/>
    <x v="1"/>
    <x v="0"/>
    <n v="90723"/>
    <x v="5"/>
    <x v="0"/>
    <n v="8"/>
    <n v="8"/>
    <n v="13591"/>
    <n v="0.6"/>
    <n v="0.6"/>
    <n v="1"/>
  </r>
  <r>
    <x v="2"/>
    <x v="1"/>
    <x v="1"/>
    <n v="90648"/>
    <x v="0"/>
    <x v="0"/>
    <n v="4"/>
    <n v="4"/>
    <n v="21549"/>
    <n v="0.2"/>
    <n v="0.2"/>
    <n v="1"/>
  </r>
  <r>
    <x v="2"/>
    <x v="1"/>
    <x v="1"/>
    <n v="90696"/>
    <x v="6"/>
    <x v="0"/>
    <n v="115"/>
    <n v="115"/>
    <n v="21549"/>
    <n v="5.3"/>
    <n v="5.3"/>
    <n v="1"/>
  </r>
  <r>
    <x v="2"/>
    <x v="1"/>
    <x v="1"/>
    <n v="90698"/>
    <x v="1"/>
    <x v="0"/>
    <n v="5"/>
    <n v="5"/>
    <n v="21549"/>
    <n v="0.2"/>
    <n v="0.2"/>
    <n v="1"/>
  </r>
  <r>
    <x v="2"/>
    <x v="1"/>
    <x v="1"/>
    <n v="90700"/>
    <x v="2"/>
    <x v="0"/>
    <n v="522"/>
    <n v="520"/>
    <n v="21549"/>
    <n v="24.1"/>
    <n v="24.2"/>
    <n v="1"/>
  </r>
  <r>
    <x v="2"/>
    <x v="1"/>
    <x v="1"/>
    <n v="90715"/>
    <x v="3"/>
    <x v="0"/>
    <n v="29"/>
    <n v="28"/>
    <n v="21549"/>
    <n v="1.3"/>
    <n v="1.3"/>
    <n v="1"/>
  </r>
  <r>
    <x v="2"/>
    <x v="1"/>
    <x v="1"/>
    <n v="90723"/>
    <x v="5"/>
    <x v="0"/>
    <n v="4"/>
    <n v="4"/>
    <n v="21549"/>
    <n v="0.2"/>
    <n v="0.2"/>
    <n v="1"/>
  </r>
  <r>
    <x v="2"/>
    <x v="1"/>
    <x v="2"/>
    <n v="90648"/>
    <x v="0"/>
    <x v="0"/>
    <n v="4"/>
    <n v="4"/>
    <n v="18402"/>
    <n v="0.2"/>
    <n v="0.2"/>
    <n v="1"/>
  </r>
  <r>
    <x v="2"/>
    <x v="1"/>
    <x v="2"/>
    <n v="90696"/>
    <x v="6"/>
    <x v="0"/>
    <n v="222"/>
    <n v="222"/>
    <n v="18402"/>
    <n v="12.1"/>
    <n v="12.1"/>
    <n v="1"/>
  </r>
  <r>
    <x v="2"/>
    <x v="1"/>
    <x v="2"/>
    <n v="90698"/>
    <x v="1"/>
    <x v="0"/>
    <n v="13"/>
    <n v="12"/>
    <n v="18402"/>
    <n v="0.7"/>
    <n v="0.7"/>
    <n v="1.1000000000000001"/>
  </r>
  <r>
    <x v="2"/>
    <x v="1"/>
    <x v="2"/>
    <n v="90700"/>
    <x v="2"/>
    <x v="0"/>
    <n v="722"/>
    <n v="720"/>
    <n v="18402"/>
    <n v="39.1"/>
    <n v="39.200000000000003"/>
    <n v="1"/>
  </r>
  <r>
    <x v="2"/>
    <x v="1"/>
    <x v="2"/>
    <n v="90715"/>
    <x v="3"/>
    <x v="0"/>
    <n v="45"/>
    <n v="45"/>
    <n v="18402"/>
    <n v="2.4"/>
    <n v="2.4"/>
    <n v="1"/>
  </r>
  <r>
    <x v="2"/>
    <x v="1"/>
    <x v="2"/>
    <n v="90721"/>
    <x v="4"/>
    <x v="0"/>
    <n v="2"/>
    <n v="2"/>
    <n v="18402"/>
    <n v="0.1"/>
    <n v="0.1"/>
    <n v="1"/>
  </r>
  <r>
    <x v="2"/>
    <x v="1"/>
    <x v="2"/>
    <n v="90723"/>
    <x v="5"/>
    <x v="0"/>
    <n v="9"/>
    <n v="9"/>
    <n v="18402"/>
    <n v="0.5"/>
    <n v="0.5"/>
    <n v="1"/>
  </r>
  <r>
    <x v="2"/>
    <x v="0"/>
    <x v="3"/>
    <n v="90648"/>
    <x v="0"/>
    <x v="0"/>
    <n v="17"/>
    <n v="17"/>
    <m/>
    <m/>
    <m/>
    <n v="1"/>
  </r>
  <r>
    <x v="2"/>
    <x v="0"/>
    <x v="3"/>
    <n v="90698"/>
    <x v="1"/>
    <x v="0"/>
    <n v="1"/>
    <n v="1"/>
    <m/>
    <m/>
    <m/>
    <n v="1"/>
  </r>
  <r>
    <x v="2"/>
    <x v="0"/>
    <x v="3"/>
    <n v="90700"/>
    <x v="2"/>
    <x v="0"/>
    <n v="1956"/>
    <n v="1935"/>
    <m/>
    <m/>
    <m/>
    <n v="1"/>
  </r>
  <r>
    <x v="2"/>
    <x v="0"/>
    <x v="3"/>
    <n v="90715"/>
    <x v="3"/>
    <x v="0"/>
    <n v="41"/>
    <n v="41"/>
    <m/>
    <m/>
    <m/>
    <n v="1"/>
  </r>
  <r>
    <x v="2"/>
    <x v="0"/>
    <x v="3"/>
    <n v="90721"/>
    <x v="4"/>
    <x v="0"/>
    <n v="4"/>
    <n v="4"/>
    <m/>
    <m/>
    <m/>
    <n v="1"/>
  </r>
  <r>
    <x v="2"/>
    <x v="0"/>
    <x v="3"/>
    <n v="90723"/>
    <x v="5"/>
    <x v="0"/>
    <n v="23"/>
    <n v="23"/>
    <m/>
    <m/>
    <m/>
    <n v="1"/>
  </r>
  <r>
    <x v="2"/>
    <x v="0"/>
    <x v="0"/>
    <n v="90648"/>
    <x v="0"/>
    <x v="0"/>
    <n v="20"/>
    <n v="19"/>
    <n v="54779"/>
    <n v="0.3"/>
    <n v="0.4"/>
    <n v="1.1000000000000001"/>
  </r>
  <r>
    <x v="2"/>
    <x v="0"/>
    <x v="0"/>
    <n v="90696"/>
    <x v="6"/>
    <x v="0"/>
    <n v="73"/>
    <n v="72"/>
    <n v="54779"/>
    <n v="1.3"/>
    <n v="1.3"/>
    <n v="1"/>
  </r>
  <r>
    <x v="2"/>
    <x v="0"/>
    <x v="0"/>
    <n v="90698"/>
    <x v="1"/>
    <x v="0"/>
    <n v="2"/>
    <n v="2"/>
    <n v="54779"/>
    <n v="0"/>
    <n v="0"/>
    <n v="1"/>
  </r>
  <r>
    <x v="2"/>
    <x v="0"/>
    <x v="0"/>
    <n v="90700"/>
    <x v="2"/>
    <x v="0"/>
    <n v="2899"/>
    <n v="2861"/>
    <n v="54779"/>
    <n v="52.2"/>
    <n v="52.9"/>
    <n v="1"/>
  </r>
  <r>
    <x v="2"/>
    <x v="0"/>
    <x v="0"/>
    <n v="90715"/>
    <x v="3"/>
    <x v="0"/>
    <n v="83"/>
    <n v="78"/>
    <n v="54779"/>
    <n v="1.4"/>
    <n v="1.5"/>
    <n v="1.1000000000000001"/>
  </r>
  <r>
    <x v="2"/>
    <x v="0"/>
    <x v="0"/>
    <n v="90721"/>
    <x v="4"/>
    <x v="0"/>
    <n v="8"/>
    <n v="8"/>
    <n v="54779"/>
    <n v="0.1"/>
    <n v="0.1"/>
    <n v="1"/>
  </r>
  <r>
    <x v="2"/>
    <x v="0"/>
    <x v="0"/>
    <n v="90723"/>
    <x v="5"/>
    <x v="0"/>
    <n v="38"/>
    <n v="35"/>
    <n v="54779"/>
    <n v="0.6"/>
    <n v="0.7"/>
    <n v="1.1000000000000001"/>
  </r>
  <r>
    <x v="2"/>
    <x v="0"/>
    <x v="1"/>
    <n v="90648"/>
    <x v="0"/>
    <x v="0"/>
    <n v="21"/>
    <n v="18"/>
    <n v="43399"/>
    <n v="0.4"/>
    <n v="0.5"/>
    <n v="1.2"/>
  </r>
  <r>
    <x v="2"/>
    <x v="0"/>
    <x v="1"/>
    <n v="90696"/>
    <x v="6"/>
    <x v="0"/>
    <n v="636"/>
    <n v="631"/>
    <n v="43399"/>
    <n v="14.5"/>
    <n v="14.7"/>
    <n v="1"/>
  </r>
  <r>
    <x v="2"/>
    <x v="0"/>
    <x v="1"/>
    <n v="90698"/>
    <x v="1"/>
    <x v="0"/>
    <n v="20"/>
    <n v="20"/>
    <n v="43399"/>
    <n v="0.5"/>
    <n v="0.5"/>
    <n v="1"/>
  </r>
  <r>
    <x v="2"/>
    <x v="0"/>
    <x v="1"/>
    <n v="90700"/>
    <x v="2"/>
    <x v="0"/>
    <n v="1892"/>
    <n v="1861"/>
    <n v="43399"/>
    <n v="42.9"/>
    <n v="43.6"/>
    <n v="1"/>
  </r>
  <r>
    <x v="2"/>
    <x v="0"/>
    <x v="1"/>
    <n v="90715"/>
    <x v="3"/>
    <x v="0"/>
    <n v="74"/>
    <n v="72"/>
    <n v="43399"/>
    <n v="1.7"/>
    <n v="1.7"/>
    <n v="1"/>
  </r>
  <r>
    <x v="2"/>
    <x v="0"/>
    <x v="1"/>
    <n v="90721"/>
    <x v="4"/>
    <x v="0"/>
    <n v="1"/>
    <n v="1"/>
    <n v="43399"/>
    <n v="0"/>
    <n v="0"/>
    <n v="1"/>
  </r>
  <r>
    <x v="2"/>
    <x v="0"/>
    <x v="1"/>
    <n v="90723"/>
    <x v="5"/>
    <x v="0"/>
    <n v="32"/>
    <n v="30"/>
    <n v="43399"/>
    <n v="0.7"/>
    <n v="0.7"/>
    <n v="1.1000000000000001"/>
  </r>
  <r>
    <x v="2"/>
    <x v="0"/>
    <x v="2"/>
    <n v="90648"/>
    <x v="0"/>
    <x v="0"/>
    <n v="12"/>
    <n v="11"/>
    <n v="37727"/>
    <n v="0.3"/>
    <n v="0.3"/>
    <n v="1.1000000000000001"/>
  </r>
  <r>
    <x v="2"/>
    <x v="0"/>
    <x v="2"/>
    <n v="90696"/>
    <x v="6"/>
    <x v="0"/>
    <n v="680"/>
    <n v="674"/>
    <n v="37727"/>
    <n v="17.899999999999999"/>
    <n v="18"/>
    <n v="1"/>
  </r>
  <r>
    <x v="2"/>
    <x v="0"/>
    <x v="2"/>
    <n v="90698"/>
    <x v="1"/>
    <x v="0"/>
    <n v="16"/>
    <n v="16"/>
    <n v="37727"/>
    <n v="0.4"/>
    <n v="0.4"/>
    <n v="1"/>
  </r>
  <r>
    <x v="2"/>
    <x v="0"/>
    <x v="2"/>
    <n v="90700"/>
    <x v="2"/>
    <x v="0"/>
    <n v="1315"/>
    <n v="1295"/>
    <n v="37727"/>
    <n v="34.299999999999997"/>
    <n v="34.9"/>
    <n v="1"/>
  </r>
  <r>
    <x v="2"/>
    <x v="0"/>
    <x v="2"/>
    <n v="90715"/>
    <x v="3"/>
    <x v="0"/>
    <n v="51"/>
    <n v="51"/>
    <n v="37727"/>
    <n v="1.4"/>
    <n v="1.4"/>
    <n v="1"/>
  </r>
  <r>
    <x v="2"/>
    <x v="0"/>
    <x v="2"/>
    <n v="90721"/>
    <x v="4"/>
    <x v="0"/>
    <n v="1"/>
    <n v="1"/>
    <n v="37727"/>
    <n v="0"/>
    <n v="0"/>
    <n v="1"/>
  </r>
  <r>
    <x v="2"/>
    <x v="0"/>
    <x v="2"/>
    <n v="90723"/>
    <x v="5"/>
    <x v="0"/>
    <n v="15"/>
    <n v="13"/>
    <n v="37727"/>
    <n v="0.3"/>
    <n v="0.4"/>
    <n v="1.2"/>
  </r>
  <r>
    <x v="2"/>
    <x v="1"/>
    <x v="3"/>
    <n v="90648"/>
    <x v="0"/>
    <x v="0"/>
    <n v="18"/>
    <n v="17"/>
    <m/>
    <m/>
    <m/>
    <n v="1.1000000000000001"/>
  </r>
  <r>
    <x v="2"/>
    <x v="1"/>
    <x v="3"/>
    <n v="90698"/>
    <x v="1"/>
    <x v="0"/>
    <n v="1"/>
    <n v="1"/>
    <m/>
    <m/>
    <m/>
    <n v="1"/>
  </r>
  <r>
    <x v="2"/>
    <x v="1"/>
    <x v="3"/>
    <n v="90700"/>
    <x v="2"/>
    <x v="0"/>
    <n v="2186"/>
    <n v="2171"/>
    <m/>
    <m/>
    <m/>
    <n v="1"/>
  </r>
  <r>
    <x v="2"/>
    <x v="1"/>
    <x v="3"/>
    <n v="90715"/>
    <x v="3"/>
    <x v="0"/>
    <n v="34"/>
    <n v="34"/>
    <m/>
    <m/>
    <m/>
    <n v="1"/>
  </r>
  <r>
    <x v="2"/>
    <x v="1"/>
    <x v="3"/>
    <n v="90721"/>
    <x v="4"/>
    <x v="0"/>
    <n v="6"/>
    <n v="6"/>
    <m/>
    <m/>
    <m/>
    <n v="1"/>
  </r>
  <r>
    <x v="2"/>
    <x v="1"/>
    <x v="3"/>
    <n v="90723"/>
    <x v="5"/>
    <x v="0"/>
    <n v="29"/>
    <n v="28"/>
    <m/>
    <m/>
    <m/>
    <n v="1"/>
  </r>
  <r>
    <x v="2"/>
    <x v="1"/>
    <x v="0"/>
    <n v="90648"/>
    <x v="0"/>
    <x v="0"/>
    <n v="17"/>
    <n v="17"/>
    <n v="57072"/>
    <n v="0.3"/>
    <n v="0.3"/>
    <n v="1"/>
  </r>
  <r>
    <x v="2"/>
    <x v="1"/>
    <x v="0"/>
    <n v="90696"/>
    <x v="6"/>
    <x v="0"/>
    <n v="67"/>
    <n v="67"/>
    <n v="57072"/>
    <n v="1.2"/>
    <n v="1.2"/>
    <n v="1"/>
  </r>
  <r>
    <x v="2"/>
    <x v="1"/>
    <x v="0"/>
    <n v="90700"/>
    <x v="2"/>
    <x v="0"/>
    <n v="3044"/>
    <n v="3000"/>
    <n v="57072"/>
    <n v="52.6"/>
    <n v="53.3"/>
    <n v="1"/>
  </r>
  <r>
    <x v="2"/>
    <x v="1"/>
    <x v="0"/>
    <n v="90715"/>
    <x v="3"/>
    <x v="0"/>
    <n v="84"/>
    <n v="84"/>
    <n v="57072"/>
    <n v="1.5"/>
    <n v="1.5"/>
    <n v="1"/>
  </r>
  <r>
    <x v="2"/>
    <x v="1"/>
    <x v="0"/>
    <n v="90721"/>
    <x v="4"/>
    <x v="0"/>
    <n v="4"/>
    <n v="4"/>
    <n v="57072"/>
    <n v="0.1"/>
    <n v="0.1"/>
    <n v="1"/>
  </r>
  <r>
    <x v="2"/>
    <x v="1"/>
    <x v="0"/>
    <n v="90723"/>
    <x v="5"/>
    <x v="0"/>
    <n v="48"/>
    <n v="45"/>
    <n v="57072"/>
    <n v="0.8"/>
    <n v="0.8"/>
    <n v="1.1000000000000001"/>
  </r>
  <r>
    <x v="2"/>
    <x v="1"/>
    <x v="1"/>
    <n v="90648"/>
    <x v="0"/>
    <x v="0"/>
    <n v="16"/>
    <n v="16"/>
    <n v="45424"/>
    <n v="0.4"/>
    <n v="0.4"/>
    <n v="1"/>
  </r>
  <r>
    <x v="2"/>
    <x v="1"/>
    <x v="1"/>
    <n v="90696"/>
    <x v="6"/>
    <x v="0"/>
    <n v="628"/>
    <n v="622"/>
    <n v="45424"/>
    <n v="13.7"/>
    <n v="13.8"/>
    <n v="1"/>
  </r>
  <r>
    <x v="2"/>
    <x v="1"/>
    <x v="1"/>
    <n v="90698"/>
    <x v="1"/>
    <x v="0"/>
    <n v="20"/>
    <n v="20"/>
    <n v="45424"/>
    <n v="0.4"/>
    <n v="0.4"/>
    <n v="1"/>
  </r>
  <r>
    <x v="2"/>
    <x v="1"/>
    <x v="1"/>
    <n v="90700"/>
    <x v="2"/>
    <x v="0"/>
    <n v="2046"/>
    <n v="2018"/>
    <n v="45424"/>
    <n v="44.4"/>
    <n v="45"/>
    <n v="1"/>
  </r>
  <r>
    <x v="2"/>
    <x v="1"/>
    <x v="1"/>
    <n v="90715"/>
    <x v="3"/>
    <x v="0"/>
    <n v="91"/>
    <n v="89"/>
    <n v="45424"/>
    <n v="2"/>
    <n v="2"/>
    <n v="1"/>
  </r>
  <r>
    <x v="2"/>
    <x v="1"/>
    <x v="1"/>
    <n v="90721"/>
    <x v="4"/>
    <x v="0"/>
    <n v="4"/>
    <n v="4"/>
    <n v="45424"/>
    <n v="0.1"/>
    <n v="0.1"/>
    <n v="1"/>
  </r>
  <r>
    <x v="2"/>
    <x v="1"/>
    <x v="1"/>
    <n v="90723"/>
    <x v="5"/>
    <x v="0"/>
    <n v="26"/>
    <n v="25"/>
    <n v="45424"/>
    <n v="0.6"/>
    <n v="0.6"/>
    <n v="1"/>
  </r>
  <r>
    <x v="2"/>
    <x v="1"/>
    <x v="2"/>
    <n v="90648"/>
    <x v="0"/>
    <x v="0"/>
    <n v="14"/>
    <n v="14"/>
    <n v="39584"/>
    <n v="0.4"/>
    <n v="0.4"/>
    <n v="1"/>
  </r>
  <r>
    <x v="2"/>
    <x v="1"/>
    <x v="2"/>
    <n v="90696"/>
    <x v="6"/>
    <x v="0"/>
    <n v="653"/>
    <n v="649"/>
    <n v="39584"/>
    <n v="16.399999999999999"/>
    <n v="16.5"/>
    <n v="1"/>
  </r>
  <r>
    <x v="2"/>
    <x v="1"/>
    <x v="2"/>
    <n v="90698"/>
    <x v="1"/>
    <x v="0"/>
    <n v="26"/>
    <n v="26"/>
    <n v="39584"/>
    <n v="0.7"/>
    <n v="0.7"/>
    <n v="1"/>
  </r>
  <r>
    <x v="2"/>
    <x v="1"/>
    <x v="2"/>
    <n v="90700"/>
    <x v="2"/>
    <x v="0"/>
    <n v="1426"/>
    <n v="1412"/>
    <n v="39584"/>
    <n v="35.700000000000003"/>
    <n v="36"/>
    <n v="1"/>
  </r>
  <r>
    <x v="2"/>
    <x v="1"/>
    <x v="2"/>
    <n v="90715"/>
    <x v="3"/>
    <x v="0"/>
    <n v="59"/>
    <n v="59"/>
    <n v="39584"/>
    <n v="1.5"/>
    <n v="1.5"/>
    <n v="1"/>
  </r>
  <r>
    <x v="2"/>
    <x v="1"/>
    <x v="2"/>
    <n v="90723"/>
    <x v="5"/>
    <x v="0"/>
    <n v="14"/>
    <n v="14"/>
    <n v="39584"/>
    <n v="0.4"/>
    <n v="0.4"/>
    <n v="1"/>
  </r>
  <r>
    <x v="2"/>
    <x v="0"/>
    <x v="4"/>
    <n v="90648"/>
    <x v="0"/>
    <x v="0"/>
    <n v="214"/>
    <n v="192"/>
    <n v="588748"/>
    <n v="0.3"/>
    <n v="0.4"/>
    <n v="1.1000000000000001"/>
  </r>
  <r>
    <x v="2"/>
    <x v="0"/>
    <x v="4"/>
    <n v="90698"/>
    <x v="1"/>
    <x v="0"/>
    <n v="3"/>
    <n v="3"/>
    <n v="588748"/>
    <n v="0"/>
    <n v="0"/>
    <n v="1"/>
  </r>
  <r>
    <x v="2"/>
    <x v="0"/>
    <x v="4"/>
    <n v="90700"/>
    <x v="2"/>
    <x v="0"/>
    <n v="34514"/>
    <n v="33384"/>
    <n v="588748"/>
    <n v="56.7"/>
    <n v="58.6"/>
    <n v="1"/>
  </r>
  <r>
    <x v="2"/>
    <x v="0"/>
    <x v="4"/>
    <n v="90715"/>
    <x v="3"/>
    <x v="0"/>
    <n v="4"/>
    <n v="4"/>
    <n v="588748"/>
    <n v="0"/>
    <n v="0"/>
    <n v="1"/>
  </r>
  <r>
    <x v="2"/>
    <x v="0"/>
    <x v="4"/>
    <n v="90721"/>
    <x v="4"/>
    <x v="0"/>
    <n v="169"/>
    <n v="159"/>
    <n v="588748"/>
    <n v="0.3"/>
    <n v="0.3"/>
    <n v="1.1000000000000001"/>
  </r>
  <r>
    <x v="2"/>
    <x v="0"/>
    <x v="4"/>
    <n v="90723"/>
    <x v="5"/>
    <x v="0"/>
    <n v="288"/>
    <n v="258"/>
    <n v="588748"/>
    <n v="0.4"/>
    <n v="0.5"/>
    <n v="1.1000000000000001"/>
  </r>
  <r>
    <x v="2"/>
    <x v="0"/>
    <x v="5"/>
    <n v="90648"/>
    <x v="0"/>
    <x v="0"/>
    <n v="178"/>
    <n v="161"/>
    <n v="624778"/>
    <n v="0.3"/>
    <n v="0.3"/>
    <n v="1.1000000000000001"/>
  </r>
  <r>
    <x v="2"/>
    <x v="0"/>
    <x v="5"/>
    <n v="90698"/>
    <x v="1"/>
    <x v="0"/>
    <n v="6"/>
    <n v="6"/>
    <n v="624778"/>
    <n v="0"/>
    <n v="0"/>
    <n v="1"/>
  </r>
  <r>
    <x v="2"/>
    <x v="0"/>
    <x v="5"/>
    <n v="90700"/>
    <x v="2"/>
    <x v="0"/>
    <n v="35454"/>
    <n v="34589"/>
    <n v="624778"/>
    <n v="55.4"/>
    <n v="56.7"/>
    <n v="1"/>
  </r>
  <r>
    <x v="2"/>
    <x v="0"/>
    <x v="5"/>
    <n v="90715"/>
    <x v="3"/>
    <x v="0"/>
    <n v="112"/>
    <n v="111"/>
    <n v="624778"/>
    <n v="0.2"/>
    <n v="0.2"/>
    <n v="1"/>
  </r>
  <r>
    <x v="2"/>
    <x v="0"/>
    <x v="5"/>
    <n v="90721"/>
    <x v="4"/>
    <x v="0"/>
    <n v="137"/>
    <n v="134"/>
    <n v="624778"/>
    <n v="0.2"/>
    <n v="0.2"/>
    <n v="1"/>
  </r>
  <r>
    <x v="2"/>
    <x v="0"/>
    <x v="5"/>
    <n v="90723"/>
    <x v="5"/>
    <x v="0"/>
    <n v="364"/>
    <n v="323"/>
    <n v="624778"/>
    <n v="0.5"/>
    <n v="0.6"/>
    <n v="1.1000000000000001"/>
  </r>
  <r>
    <x v="2"/>
    <x v="0"/>
    <x v="6"/>
    <n v="90648"/>
    <x v="0"/>
    <x v="0"/>
    <n v="181"/>
    <n v="170"/>
    <n v="648256"/>
    <n v="0.3"/>
    <n v="0.3"/>
    <n v="1.1000000000000001"/>
  </r>
  <r>
    <x v="2"/>
    <x v="0"/>
    <x v="6"/>
    <n v="90698"/>
    <x v="1"/>
    <x v="0"/>
    <n v="4"/>
    <n v="4"/>
    <n v="648256"/>
    <n v="0"/>
    <n v="0"/>
    <n v="1"/>
  </r>
  <r>
    <x v="2"/>
    <x v="0"/>
    <x v="6"/>
    <n v="90700"/>
    <x v="2"/>
    <x v="0"/>
    <n v="38019"/>
    <n v="37355"/>
    <n v="648256"/>
    <n v="57.6"/>
    <n v="58.6"/>
    <n v="1"/>
  </r>
  <r>
    <x v="2"/>
    <x v="0"/>
    <x v="6"/>
    <n v="90715"/>
    <x v="3"/>
    <x v="0"/>
    <n v="641"/>
    <n v="626"/>
    <n v="648256"/>
    <n v="1"/>
    <n v="1"/>
    <n v="1"/>
  </r>
  <r>
    <x v="2"/>
    <x v="0"/>
    <x v="6"/>
    <n v="90721"/>
    <x v="4"/>
    <x v="0"/>
    <n v="125"/>
    <n v="123"/>
    <n v="648256"/>
    <n v="0.2"/>
    <n v="0.2"/>
    <n v="1"/>
  </r>
  <r>
    <x v="2"/>
    <x v="0"/>
    <x v="6"/>
    <n v="90723"/>
    <x v="5"/>
    <x v="0"/>
    <n v="444"/>
    <n v="407"/>
    <n v="648256"/>
    <n v="0.6"/>
    <n v="0.7"/>
    <n v="1.1000000000000001"/>
  </r>
  <r>
    <x v="2"/>
    <x v="0"/>
    <x v="3"/>
    <n v="90648"/>
    <x v="0"/>
    <x v="0"/>
    <n v="193"/>
    <n v="177"/>
    <n v="672199"/>
    <n v="0.3"/>
    <n v="0.3"/>
    <n v="1.1000000000000001"/>
  </r>
  <r>
    <x v="2"/>
    <x v="0"/>
    <x v="3"/>
    <n v="90698"/>
    <x v="1"/>
    <x v="0"/>
    <n v="2"/>
    <n v="2"/>
    <n v="672199"/>
    <n v="0"/>
    <n v="0"/>
    <n v="1"/>
  </r>
  <r>
    <x v="2"/>
    <x v="0"/>
    <x v="3"/>
    <n v="90700"/>
    <x v="2"/>
    <x v="0"/>
    <n v="38903"/>
    <n v="38017"/>
    <n v="672199"/>
    <n v="56.6"/>
    <n v="57.9"/>
    <n v="1"/>
  </r>
  <r>
    <x v="2"/>
    <x v="0"/>
    <x v="3"/>
    <n v="90715"/>
    <x v="3"/>
    <x v="0"/>
    <n v="924"/>
    <n v="891"/>
    <n v="672199"/>
    <n v="1.3"/>
    <n v="1.4"/>
    <n v="1"/>
  </r>
  <r>
    <x v="2"/>
    <x v="0"/>
    <x v="3"/>
    <n v="90721"/>
    <x v="4"/>
    <x v="0"/>
    <n v="128"/>
    <n v="124"/>
    <n v="672199"/>
    <n v="0.2"/>
    <n v="0.2"/>
    <n v="1"/>
  </r>
  <r>
    <x v="2"/>
    <x v="0"/>
    <x v="3"/>
    <n v="90723"/>
    <x v="5"/>
    <x v="0"/>
    <n v="554"/>
    <n v="501"/>
    <n v="672199"/>
    <n v="0.7"/>
    <n v="0.8"/>
    <n v="1.1000000000000001"/>
  </r>
  <r>
    <x v="2"/>
    <x v="0"/>
    <x v="0"/>
    <n v="90648"/>
    <x v="0"/>
    <x v="0"/>
    <n v="189"/>
    <n v="172"/>
    <n v="686686"/>
    <n v="0.3"/>
    <n v="0.3"/>
    <n v="1.1000000000000001"/>
  </r>
  <r>
    <x v="2"/>
    <x v="0"/>
    <x v="0"/>
    <n v="90696"/>
    <x v="6"/>
    <x v="0"/>
    <n v="902"/>
    <n v="888"/>
    <n v="686686"/>
    <n v="1.3"/>
    <n v="1.3"/>
    <n v="1"/>
  </r>
  <r>
    <x v="2"/>
    <x v="0"/>
    <x v="0"/>
    <n v="90698"/>
    <x v="1"/>
    <x v="0"/>
    <n v="42"/>
    <n v="35"/>
    <n v="686686"/>
    <n v="0.1"/>
    <n v="0.1"/>
    <n v="1.2"/>
  </r>
  <r>
    <x v="2"/>
    <x v="0"/>
    <x v="0"/>
    <n v="90700"/>
    <x v="2"/>
    <x v="0"/>
    <n v="38651"/>
    <n v="37836"/>
    <n v="686686"/>
    <n v="55.1"/>
    <n v="56.3"/>
    <n v="1"/>
  </r>
  <r>
    <x v="2"/>
    <x v="0"/>
    <x v="0"/>
    <n v="90715"/>
    <x v="3"/>
    <x v="0"/>
    <n v="893"/>
    <n v="865"/>
    <n v="686686"/>
    <n v="1.3"/>
    <n v="1.3"/>
    <n v="1"/>
  </r>
  <r>
    <x v="2"/>
    <x v="0"/>
    <x v="0"/>
    <n v="90721"/>
    <x v="4"/>
    <x v="0"/>
    <n v="67"/>
    <n v="66"/>
    <n v="686686"/>
    <n v="0.1"/>
    <n v="0.1"/>
    <n v="1"/>
  </r>
  <r>
    <x v="2"/>
    <x v="0"/>
    <x v="0"/>
    <n v="90723"/>
    <x v="5"/>
    <x v="0"/>
    <n v="521"/>
    <n v="485"/>
    <n v="686686"/>
    <n v="0.7"/>
    <n v="0.8"/>
    <n v="1.1000000000000001"/>
  </r>
  <r>
    <x v="2"/>
    <x v="0"/>
    <x v="1"/>
    <n v="90648"/>
    <x v="0"/>
    <x v="0"/>
    <n v="199"/>
    <n v="181"/>
    <n v="694764"/>
    <n v="0.3"/>
    <n v="0.3"/>
    <n v="1.1000000000000001"/>
  </r>
  <r>
    <x v="2"/>
    <x v="0"/>
    <x v="1"/>
    <n v="90696"/>
    <x v="6"/>
    <x v="0"/>
    <n v="8478"/>
    <n v="8266"/>
    <n v="694764"/>
    <n v="11.9"/>
    <n v="12.2"/>
    <n v="1"/>
  </r>
  <r>
    <x v="2"/>
    <x v="0"/>
    <x v="1"/>
    <n v="90698"/>
    <x v="1"/>
    <x v="0"/>
    <n v="324"/>
    <n v="299"/>
    <n v="694764"/>
    <n v="0.4"/>
    <n v="0.5"/>
    <n v="1.1000000000000001"/>
  </r>
  <r>
    <x v="2"/>
    <x v="0"/>
    <x v="1"/>
    <n v="90700"/>
    <x v="2"/>
    <x v="0"/>
    <n v="27932"/>
    <n v="27148"/>
    <n v="694764"/>
    <n v="39.1"/>
    <n v="40.200000000000003"/>
    <n v="1"/>
  </r>
  <r>
    <x v="2"/>
    <x v="0"/>
    <x v="1"/>
    <n v="90715"/>
    <x v="3"/>
    <x v="0"/>
    <n v="680"/>
    <n v="658"/>
    <n v="694764"/>
    <n v="0.9"/>
    <n v="1"/>
    <n v="1"/>
  </r>
  <r>
    <x v="2"/>
    <x v="0"/>
    <x v="1"/>
    <n v="90721"/>
    <x v="4"/>
    <x v="0"/>
    <n v="42"/>
    <n v="41"/>
    <n v="694764"/>
    <n v="0.1"/>
    <n v="0.1"/>
    <n v="1"/>
  </r>
  <r>
    <x v="2"/>
    <x v="0"/>
    <x v="1"/>
    <n v="90723"/>
    <x v="5"/>
    <x v="0"/>
    <n v="402"/>
    <n v="360"/>
    <n v="694764"/>
    <n v="0.5"/>
    <n v="0.6"/>
    <n v="1.1000000000000001"/>
  </r>
  <r>
    <x v="2"/>
    <x v="0"/>
    <x v="2"/>
    <n v="90648"/>
    <x v="0"/>
    <x v="0"/>
    <n v="188"/>
    <n v="174"/>
    <n v="715526"/>
    <n v="0.2"/>
    <n v="0.3"/>
    <n v="1.1000000000000001"/>
  </r>
  <r>
    <x v="2"/>
    <x v="0"/>
    <x v="2"/>
    <n v="90696"/>
    <x v="6"/>
    <x v="0"/>
    <n v="10013"/>
    <n v="9848"/>
    <n v="715526"/>
    <n v="13.8"/>
    <n v="14"/>
    <n v="1"/>
  </r>
  <r>
    <x v="2"/>
    <x v="0"/>
    <x v="2"/>
    <n v="90698"/>
    <x v="1"/>
    <x v="0"/>
    <n v="378"/>
    <n v="359"/>
    <n v="715526"/>
    <n v="0.5"/>
    <n v="0.5"/>
    <n v="1.1000000000000001"/>
  </r>
  <r>
    <x v="2"/>
    <x v="0"/>
    <x v="2"/>
    <n v="90700"/>
    <x v="2"/>
    <x v="0"/>
    <n v="23179"/>
    <n v="22632"/>
    <n v="715526"/>
    <n v="31.6"/>
    <n v="32.4"/>
    <n v="1"/>
  </r>
  <r>
    <x v="2"/>
    <x v="0"/>
    <x v="2"/>
    <n v="90715"/>
    <x v="3"/>
    <x v="0"/>
    <n v="921"/>
    <n v="901"/>
    <n v="715526"/>
    <n v="1.3"/>
    <n v="1.3"/>
    <n v="1"/>
  </r>
  <r>
    <x v="2"/>
    <x v="0"/>
    <x v="2"/>
    <n v="90721"/>
    <x v="4"/>
    <x v="0"/>
    <n v="41"/>
    <n v="40"/>
    <n v="715526"/>
    <n v="0.1"/>
    <n v="0.1"/>
    <n v="1"/>
  </r>
  <r>
    <x v="2"/>
    <x v="0"/>
    <x v="2"/>
    <n v="90723"/>
    <x v="5"/>
    <x v="0"/>
    <n v="291"/>
    <n v="264"/>
    <n v="715526"/>
    <n v="0.4"/>
    <n v="0.4"/>
    <n v="1.1000000000000001"/>
  </r>
  <r>
    <x v="2"/>
    <x v="1"/>
    <x v="4"/>
    <n v="90648"/>
    <x v="0"/>
    <x v="0"/>
    <n v="209"/>
    <n v="183"/>
    <n v="617986"/>
    <n v="0.3"/>
    <n v="0.3"/>
    <n v="1.1000000000000001"/>
  </r>
  <r>
    <x v="2"/>
    <x v="1"/>
    <x v="4"/>
    <n v="90698"/>
    <x v="1"/>
    <x v="0"/>
    <n v="3"/>
    <n v="3"/>
    <n v="617986"/>
    <n v="0"/>
    <n v="0"/>
    <n v="1"/>
  </r>
  <r>
    <x v="2"/>
    <x v="1"/>
    <x v="4"/>
    <n v="90700"/>
    <x v="2"/>
    <x v="0"/>
    <n v="37792"/>
    <n v="36548"/>
    <n v="617986"/>
    <n v="59.1"/>
    <n v="61.2"/>
    <n v="1"/>
  </r>
  <r>
    <x v="2"/>
    <x v="1"/>
    <x v="4"/>
    <n v="90715"/>
    <x v="3"/>
    <x v="0"/>
    <n v="4"/>
    <n v="4"/>
    <n v="617986"/>
    <n v="0"/>
    <n v="0"/>
    <n v="1"/>
  </r>
  <r>
    <x v="2"/>
    <x v="1"/>
    <x v="4"/>
    <n v="90721"/>
    <x v="4"/>
    <x v="0"/>
    <n v="166"/>
    <n v="160"/>
    <n v="617986"/>
    <n v="0.3"/>
    <n v="0.3"/>
    <n v="1"/>
  </r>
  <r>
    <x v="2"/>
    <x v="1"/>
    <x v="4"/>
    <n v="90723"/>
    <x v="5"/>
    <x v="0"/>
    <n v="269"/>
    <n v="237"/>
    <n v="617986"/>
    <n v="0.4"/>
    <n v="0.4"/>
    <n v="1.1000000000000001"/>
  </r>
  <r>
    <x v="2"/>
    <x v="1"/>
    <x v="5"/>
    <n v="90648"/>
    <x v="0"/>
    <x v="0"/>
    <n v="194"/>
    <n v="185"/>
    <n v="654306"/>
    <n v="0.3"/>
    <n v="0.3"/>
    <n v="1"/>
  </r>
  <r>
    <x v="2"/>
    <x v="1"/>
    <x v="5"/>
    <n v="90698"/>
    <x v="1"/>
    <x v="0"/>
    <n v="4"/>
    <n v="4"/>
    <n v="654306"/>
    <n v="0"/>
    <n v="0"/>
    <n v="1"/>
  </r>
  <r>
    <x v="2"/>
    <x v="1"/>
    <x v="5"/>
    <n v="90700"/>
    <x v="2"/>
    <x v="0"/>
    <n v="38838"/>
    <n v="37887"/>
    <n v="654306"/>
    <n v="57.9"/>
    <n v="59.4"/>
    <n v="1"/>
  </r>
  <r>
    <x v="2"/>
    <x v="1"/>
    <x v="5"/>
    <n v="90715"/>
    <x v="3"/>
    <x v="0"/>
    <n v="121"/>
    <n v="121"/>
    <n v="654306"/>
    <n v="0.2"/>
    <n v="0.2"/>
    <n v="1"/>
  </r>
  <r>
    <x v="2"/>
    <x v="1"/>
    <x v="5"/>
    <n v="90721"/>
    <x v="4"/>
    <x v="0"/>
    <n v="165"/>
    <n v="162"/>
    <n v="654306"/>
    <n v="0.2"/>
    <n v="0.3"/>
    <n v="1"/>
  </r>
  <r>
    <x v="2"/>
    <x v="1"/>
    <x v="5"/>
    <n v="90723"/>
    <x v="5"/>
    <x v="0"/>
    <n v="373"/>
    <n v="328"/>
    <n v="654306"/>
    <n v="0.5"/>
    <n v="0.6"/>
    <n v="1.1000000000000001"/>
  </r>
  <r>
    <x v="2"/>
    <x v="1"/>
    <x v="6"/>
    <n v="90648"/>
    <x v="0"/>
    <x v="0"/>
    <n v="233"/>
    <n v="207"/>
    <n v="679673"/>
    <n v="0.3"/>
    <n v="0.3"/>
    <n v="1.1000000000000001"/>
  </r>
  <r>
    <x v="2"/>
    <x v="1"/>
    <x v="6"/>
    <n v="90698"/>
    <x v="1"/>
    <x v="0"/>
    <n v="3"/>
    <n v="3"/>
    <n v="679673"/>
    <n v="0"/>
    <n v="0"/>
    <n v="1"/>
  </r>
  <r>
    <x v="2"/>
    <x v="1"/>
    <x v="6"/>
    <n v="90700"/>
    <x v="2"/>
    <x v="0"/>
    <n v="40419"/>
    <n v="39705"/>
    <n v="679673"/>
    <n v="58.4"/>
    <n v="59.5"/>
    <n v="1"/>
  </r>
  <r>
    <x v="2"/>
    <x v="1"/>
    <x v="6"/>
    <n v="90715"/>
    <x v="3"/>
    <x v="0"/>
    <n v="806"/>
    <n v="784"/>
    <n v="679673"/>
    <n v="1.2"/>
    <n v="1.2"/>
    <n v="1"/>
  </r>
  <r>
    <x v="2"/>
    <x v="1"/>
    <x v="6"/>
    <n v="90721"/>
    <x v="4"/>
    <x v="0"/>
    <n v="124"/>
    <n v="121"/>
    <n v="679673"/>
    <n v="0.2"/>
    <n v="0.2"/>
    <n v="1"/>
  </r>
  <r>
    <x v="2"/>
    <x v="1"/>
    <x v="6"/>
    <n v="90723"/>
    <x v="5"/>
    <x v="0"/>
    <n v="518"/>
    <n v="467"/>
    <n v="679673"/>
    <n v="0.7"/>
    <n v="0.8"/>
    <n v="1.1000000000000001"/>
  </r>
  <r>
    <x v="2"/>
    <x v="1"/>
    <x v="3"/>
    <n v="90648"/>
    <x v="0"/>
    <x v="0"/>
    <n v="200"/>
    <n v="188"/>
    <n v="704828"/>
    <n v="0.3"/>
    <n v="0.3"/>
    <n v="1.1000000000000001"/>
  </r>
  <r>
    <x v="2"/>
    <x v="1"/>
    <x v="3"/>
    <n v="90698"/>
    <x v="1"/>
    <x v="0"/>
    <n v="7"/>
    <n v="6"/>
    <n v="704828"/>
    <n v="0"/>
    <n v="0"/>
    <n v="1.2"/>
  </r>
  <r>
    <x v="2"/>
    <x v="1"/>
    <x v="3"/>
    <n v="90700"/>
    <x v="2"/>
    <x v="0"/>
    <n v="41536"/>
    <n v="40576"/>
    <n v="704828"/>
    <n v="57.6"/>
    <n v="58.9"/>
    <n v="1"/>
  </r>
  <r>
    <x v="2"/>
    <x v="1"/>
    <x v="3"/>
    <n v="90715"/>
    <x v="3"/>
    <x v="0"/>
    <n v="981"/>
    <n v="947"/>
    <n v="704828"/>
    <n v="1.3"/>
    <n v="1.4"/>
    <n v="1"/>
  </r>
  <r>
    <x v="2"/>
    <x v="1"/>
    <x v="3"/>
    <n v="90721"/>
    <x v="4"/>
    <x v="0"/>
    <n v="127"/>
    <n v="122"/>
    <n v="704828"/>
    <n v="0.2"/>
    <n v="0.2"/>
    <n v="1"/>
  </r>
  <r>
    <x v="2"/>
    <x v="1"/>
    <x v="3"/>
    <n v="90723"/>
    <x v="5"/>
    <x v="0"/>
    <n v="577"/>
    <n v="542"/>
    <n v="704828"/>
    <n v="0.8"/>
    <n v="0.8"/>
    <n v="1.1000000000000001"/>
  </r>
  <r>
    <x v="2"/>
    <x v="1"/>
    <x v="0"/>
    <n v="90648"/>
    <x v="0"/>
    <x v="0"/>
    <n v="199"/>
    <n v="188"/>
    <n v="719754"/>
    <n v="0.3"/>
    <n v="0.3"/>
    <n v="1.1000000000000001"/>
  </r>
  <r>
    <x v="2"/>
    <x v="1"/>
    <x v="0"/>
    <n v="90696"/>
    <x v="6"/>
    <x v="0"/>
    <n v="1007"/>
    <n v="993"/>
    <n v="719754"/>
    <n v="1.4"/>
    <n v="1.4"/>
    <n v="1"/>
  </r>
  <r>
    <x v="2"/>
    <x v="1"/>
    <x v="0"/>
    <n v="90698"/>
    <x v="1"/>
    <x v="0"/>
    <n v="35"/>
    <n v="33"/>
    <n v="719754"/>
    <n v="0"/>
    <n v="0"/>
    <n v="1.1000000000000001"/>
  </r>
  <r>
    <x v="2"/>
    <x v="1"/>
    <x v="0"/>
    <n v="90700"/>
    <x v="2"/>
    <x v="0"/>
    <n v="41069"/>
    <n v="40221"/>
    <n v="719754"/>
    <n v="55.9"/>
    <n v="57.1"/>
    <n v="1"/>
  </r>
  <r>
    <x v="2"/>
    <x v="1"/>
    <x v="0"/>
    <n v="90715"/>
    <x v="3"/>
    <x v="0"/>
    <n v="974"/>
    <n v="948"/>
    <n v="719754"/>
    <n v="1.3"/>
    <n v="1.4"/>
    <n v="1"/>
  </r>
  <r>
    <x v="2"/>
    <x v="1"/>
    <x v="0"/>
    <n v="90721"/>
    <x v="4"/>
    <x v="0"/>
    <n v="90"/>
    <n v="86"/>
    <n v="719754"/>
    <n v="0.1"/>
    <n v="0.1"/>
    <n v="1"/>
  </r>
  <r>
    <x v="2"/>
    <x v="1"/>
    <x v="0"/>
    <n v="90723"/>
    <x v="5"/>
    <x v="0"/>
    <n v="632"/>
    <n v="586"/>
    <n v="719754"/>
    <n v="0.8"/>
    <n v="0.9"/>
    <n v="1.1000000000000001"/>
  </r>
  <r>
    <x v="2"/>
    <x v="1"/>
    <x v="1"/>
    <n v="90648"/>
    <x v="0"/>
    <x v="0"/>
    <n v="213"/>
    <n v="196"/>
    <n v="726364"/>
    <n v="0.3"/>
    <n v="0.3"/>
    <n v="1.1000000000000001"/>
  </r>
  <r>
    <x v="2"/>
    <x v="1"/>
    <x v="1"/>
    <n v="90696"/>
    <x v="6"/>
    <x v="0"/>
    <n v="9139"/>
    <n v="8923"/>
    <n v="726364"/>
    <n v="12.3"/>
    <n v="12.6"/>
    <n v="1"/>
  </r>
  <r>
    <x v="2"/>
    <x v="1"/>
    <x v="1"/>
    <n v="90698"/>
    <x v="1"/>
    <x v="0"/>
    <n v="339"/>
    <n v="305"/>
    <n v="726364"/>
    <n v="0.4"/>
    <n v="0.5"/>
    <n v="1.1000000000000001"/>
  </r>
  <r>
    <x v="2"/>
    <x v="1"/>
    <x v="1"/>
    <n v="90700"/>
    <x v="2"/>
    <x v="0"/>
    <n v="30443"/>
    <n v="29614"/>
    <n v="726364"/>
    <n v="40.799999999999997"/>
    <n v="41.9"/>
    <n v="1"/>
  </r>
  <r>
    <x v="2"/>
    <x v="1"/>
    <x v="1"/>
    <n v="90715"/>
    <x v="3"/>
    <x v="0"/>
    <n v="830"/>
    <n v="790"/>
    <n v="726364"/>
    <n v="1.1000000000000001"/>
    <n v="1.1000000000000001"/>
    <n v="1.1000000000000001"/>
  </r>
  <r>
    <x v="2"/>
    <x v="1"/>
    <x v="1"/>
    <n v="90721"/>
    <x v="4"/>
    <x v="0"/>
    <n v="42"/>
    <n v="42"/>
    <n v="726364"/>
    <n v="0.1"/>
    <n v="0.1"/>
    <n v="1"/>
  </r>
  <r>
    <x v="2"/>
    <x v="1"/>
    <x v="1"/>
    <n v="90723"/>
    <x v="5"/>
    <x v="0"/>
    <n v="339"/>
    <n v="318"/>
    <n v="726364"/>
    <n v="0.4"/>
    <n v="0.5"/>
    <n v="1.1000000000000001"/>
  </r>
  <r>
    <x v="2"/>
    <x v="1"/>
    <x v="2"/>
    <n v="90648"/>
    <x v="0"/>
    <x v="0"/>
    <n v="219"/>
    <n v="194"/>
    <n v="749038"/>
    <n v="0.3"/>
    <n v="0.3"/>
    <n v="1.1000000000000001"/>
  </r>
  <r>
    <x v="2"/>
    <x v="1"/>
    <x v="2"/>
    <n v="90696"/>
    <x v="6"/>
    <x v="0"/>
    <n v="10792"/>
    <n v="10573"/>
    <n v="749038"/>
    <n v="14.1"/>
    <n v="14.4"/>
    <n v="1"/>
  </r>
  <r>
    <x v="2"/>
    <x v="1"/>
    <x v="2"/>
    <n v="90698"/>
    <x v="1"/>
    <x v="0"/>
    <n v="394"/>
    <n v="364"/>
    <n v="749038"/>
    <n v="0.5"/>
    <n v="0.5"/>
    <n v="1.1000000000000001"/>
  </r>
  <r>
    <x v="2"/>
    <x v="1"/>
    <x v="2"/>
    <n v="90700"/>
    <x v="2"/>
    <x v="0"/>
    <n v="24810"/>
    <n v="24234"/>
    <n v="749038"/>
    <n v="32.4"/>
    <n v="33.1"/>
    <n v="1"/>
  </r>
  <r>
    <x v="2"/>
    <x v="1"/>
    <x v="2"/>
    <n v="90715"/>
    <x v="3"/>
    <x v="0"/>
    <n v="1024"/>
    <n v="1004"/>
    <n v="749038"/>
    <n v="1.3"/>
    <n v="1.4"/>
    <n v="1"/>
  </r>
  <r>
    <x v="2"/>
    <x v="1"/>
    <x v="2"/>
    <n v="90721"/>
    <x v="4"/>
    <x v="0"/>
    <n v="48"/>
    <n v="48"/>
    <n v="749038"/>
    <n v="0.1"/>
    <n v="0.1"/>
    <n v="1"/>
  </r>
  <r>
    <x v="2"/>
    <x v="1"/>
    <x v="2"/>
    <n v="90723"/>
    <x v="5"/>
    <x v="0"/>
    <n v="288"/>
    <n v="276"/>
    <n v="749038"/>
    <n v="0.4"/>
    <n v="0.4"/>
    <n v="1"/>
  </r>
  <r>
    <x v="3"/>
    <x v="0"/>
    <x v="0"/>
    <n v="90648"/>
    <x v="0"/>
    <x v="0"/>
    <n v="11"/>
    <n v="11"/>
    <n v="14562"/>
    <n v="0.8"/>
    <n v="0.8"/>
    <n v="1"/>
  </r>
  <r>
    <x v="3"/>
    <x v="0"/>
    <x v="0"/>
    <n v="90698"/>
    <x v="1"/>
    <x v="0"/>
    <n v="1"/>
    <n v="1"/>
    <n v="14562"/>
    <n v="0.1"/>
    <n v="0.1"/>
    <n v="1"/>
  </r>
  <r>
    <x v="3"/>
    <x v="0"/>
    <x v="0"/>
    <n v="90700"/>
    <x v="2"/>
    <x v="0"/>
    <n v="28"/>
    <n v="28"/>
    <n v="14562"/>
    <n v="1.9"/>
    <n v="1.9"/>
    <n v="1"/>
  </r>
  <r>
    <x v="3"/>
    <x v="0"/>
    <x v="0"/>
    <n v="90715"/>
    <x v="3"/>
    <x v="0"/>
    <n v="2945"/>
    <n v="2938"/>
    <n v="14562"/>
    <n v="201.8"/>
    <n v="202.2"/>
    <n v="1"/>
  </r>
  <r>
    <x v="3"/>
    <x v="0"/>
    <x v="0"/>
    <n v="90721"/>
    <x v="4"/>
    <x v="0"/>
    <n v="4"/>
    <n v="4"/>
    <n v="14562"/>
    <n v="0.3"/>
    <n v="0.3"/>
    <n v="1"/>
  </r>
  <r>
    <x v="3"/>
    <x v="0"/>
    <x v="0"/>
    <n v="90723"/>
    <x v="5"/>
    <x v="0"/>
    <n v="2"/>
    <n v="2"/>
    <n v="14562"/>
    <n v="0.1"/>
    <n v="0.1"/>
    <n v="1"/>
  </r>
  <r>
    <x v="3"/>
    <x v="0"/>
    <x v="1"/>
    <n v="90648"/>
    <x v="0"/>
    <x v="0"/>
    <n v="5"/>
    <n v="5"/>
    <n v="22034"/>
    <n v="0.2"/>
    <n v="0.2"/>
    <n v="1"/>
  </r>
  <r>
    <x v="3"/>
    <x v="0"/>
    <x v="1"/>
    <n v="90698"/>
    <x v="1"/>
    <x v="0"/>
    <n v="1"/>
    <n v="1"/>
    <n v="22034"/>
    <n v="0"/>
    <n v="0"/>
    <n v="1"/>
  </r>
  <r>
    <x v="3"/>
    <x v="0"/>
    <x v="1"/>
    <n v="90700"/>
    <x v="2"/>
    <x v="0"/>
    <n v="16"/>
    <n v="16"/>
    <n v="22034"/>
    <n v="0.7"/>
    <n v="0.7"/>
    <n v="1"/>
  </r>
  <r>
    <x v="3"/>
    <x v="0"/>
    <x v="1"/>
    <n v="90715"/>
    <x v="3"/>
    <x v="0"/>
    <n v="1705"/>
    <n v="1699"/>
    <n v="22034"/>
    <n v="77.099999999999994"/>
    <n v="77.400000000000006"/>
    <n v="1"/>
  </r>
  <r>
    <x v="3"/>
    <x v="0"/>
    <x v="1"/>
    <n v="90721"/>
    <x v="4"/>
    <x v="0"/>
    <n v="3"/>
    <n v="3"/>
    <n v="22034"/>
    <n v="0.1"/>
    <n v="0.1"/>
    <n v="1"/>
  </r>
  <r>
    <x v="3"/>
    <x v="0"/>
    <x v="1"/>
    <n v="90723"/>
    <x v="5"/>
    <x v="0"/>
    <n v="1"/>
    <n v="1"/>
    <n v="22034"/>
    <n v="0"/>
    <n v="0"/>
    <n v="1"/>
  </r>
  <r>
    <x v="3"/>
    <x v="0"/>
    <x v="2"/>
    <n v="90648"/>
    <x v="0"/>
    <x v="0"/>
    <n v="5"/>
    <n v="5"/>
    <n v="18618"/>
    <n v="0.3"/>
    <n v="0.3"/>
    <n v="1"/>
  </r>
  <r>
    <x v="3"/>
    <x v="0"/>
    <x v="2"/>
    <n v="90698"/>
    <x v="1"/>
    <x v="0"/>
    <n v="2"/>
    <n v="2"/>
    <n v="18618"/>
    <n v="0.1"/>
    <n v="0.1"/>
    <n v="1"/>
  </r>
  <r>
    <x v="3"/>
    <x v="0"/>
    <x v="2"/>
    <n v="90700"/>
    <x v="2"/>
    <x v="0"/>
    <n v="16"/>
    <n v="16"/>
    <n v="18618"/>
    <n v="0.9"/>
    <n v="0.9"/>
    <n v="1"/>
  </r>
  <r>
    <x v="3"/>
    <x v="0"/>
    <x v="2"/>
    <n v="90715"/>
    <x v="3"/>
    <x v="0"/>
    <n v="2600"/>
    <n v="2597"/>
    <n v="18618"/>
    <n v="139.5"/>
    <n v="139.6"/>
    <n v="1"/>
  </r>
  <r>
    <x v="3"/>
    <x v="0"/>
    <x v="2"/>
    <n v="90721"/>
    <x v="4"/>
    <x v="0"/>
    <n v="1"/>
    <n v="1"/>
    <n v="18618"/>
    <n v="0.1"/>
    <n v="0.1"/>
    <n v="1"/>
  </r>
  <r>
    <x v="3"/>
    <x v="0"/>
    <x v="2"/>
    <n v="90723"/>
    <x v="5"/>
    <x v="0"/>
    <n v="1"/>
    <n v="1"/>
    <n v="18618"/>
    <n v="0.1"/>
    <n v="0.1"/>
    <n v="1"/>
  </r>
  <r>
    <x v="3"/>
    <x v="1"/>
    <x v="0"/>
    <n v="90648"/>
    <x v="0"/>
    <x v="0"/>
    <n v="2"/>
    <n v="2"/>
    <n v="14982"/>
    <n v="0.1"/>
    <n v="0.1"/>
    <n v="1"/>
  </r>
  <r>
    <x v="3"/>
    <x v="1"/>
    <x v="0"/>
    <n v="90698"/>
    <x v="1"/>
    <x v="0"/>
    <n v="1"/>
    <n v="1"/>
    <n v="14982"/>
    <n v="0.1"/>
    <n v="0.1"/>
    <n v="1"/>
  </r>
  <r>
    <x v="3"/>
    <x v="1"/>
    <x v="0"/>
    <n v="90700"/>
    <x v="2"/>
    <x v="0"/>
    <n v="35"/>
    <n v="35"/>
    <n v="14982"/>
    <n v="2.2999999999999998"/>
    <n v="2.2999999999999998"/>
    <n v="1"/>
  </r>
  <r>
    <x v="3"/>
    <x v="1"/>
    <x v="0"/>
    <n v="90715"/>
    <x v="3"/>
    <x v="0"/>
    <n v="3076"/>
    <n v="3067"/>
    <n v="14982"/>
    <n v="204.7"/>
    <n v="205.3"/>
    <n v="1"/>
  </r>
  <r>
    <x v="3"/>
    <x v="1"/>
    <x v="0"/>
    <n v="90721"/>
    <x v="4"/>
    <x v="0"/>
    <n v="2"/>
    <n v="2"/>
    <n v="14982"/>
    <n v="0.1"/>
    <n v="0.1"/>
    <n v="1"/>
  </r>
  <r>
    <x v="3"/>
    <x v="1"/>
    <x v="0"/>
    <n v="90723"/>
    <x v="5"/>
    <x v="0"/>
    <n v="2"/>
    <n v="2"/>
    <n v="14982"/>
    <n v="0.1"/>
    <n v="0.1"/>
    <n v="1"/>
  </r>
  <r>
    <x v="3"/>
    <x v="1"/>
    <x v="1"/>
    <n v="90648"/>
    <x v="0"/>
    <x v="0"/>
    <n v="2"/>
    <n v="2"/>
    <n v="22899"/>
    <n v="0.1"/>
    <n v="0.1"/>
    <n v="1"/>
  </r>
  <r>
    <x v="3"/>
    <x v="1"/>
    <x v="1"/>
    <n v="90698"/>
    <x v="1"/>
    <x v="0"/>
    <n v="1"/>
    <n v="1"/>
    <n v="22899"/>
    <n v="0"/>
    <n v="0"/>
    <n v="1"/>
  </r>
  <r>
    <x v="3"/>
    <x v="1"/>
    <x v="1"/>
    <n v="90700"/>
    <x v="2"/>
    <x v="0"/>
    <n v="13"/>
    <n v="13"/>
    <n v="22899"/>
    <n v="0.6"/>
    <n v="0.6"/>
    <n v="1"/>
  </r>
  <r>
    <x v="3"/>
    <x v="1"/>
    <x v="1"/>
    <n v="90715"/>
    <x v="3"/>
    <x v="0"/>
    <n v="1778"/>
    <n v="1777"/>
    <n v="22899"/>
    <n v="77.599999999999994"/>
    <n v="77.599999999999994"/>
    <n v="1"/>
  </r>
  <r>
    <x v="3"/>
    <x v="1"/>
    <x v="1"/>
    <n v="90721"/>
    <x v="4"/>
    <x v="0"/>
    <n v="2"/>
    <n v="2"/>
    <n v="22899"/>
    <n v="0.1"/>
    <n v="0.1"/>
    <n v="1"/>
  </r>
  <r>
    <x v="3"/>
    <x v="1"/>
    <x v="1"/>
    <n v="90723"/>
    <x v="5"/>
    <x v="0"/>
    <n v="3"/>
    <n v="3"/>
    <n v="22899"/>
    <n v="0.1"/>
    <n v="0.1"/>
    <n v="1"/>
  </r>
  <r>
    <x v="3"/>
    <x v="1"/>
    <x v="2"/>
    <n v="90648"/>
    <x v="0"/>
    <x v="0"/>
    <n v="2"/>
    <n v="2"/>
    <n v="19563"/>
    <n v="0.1"/>
    <n v="0.1"/>
    <n v="1"/>
  </r>
  <r>
    <x v="3"/>
    <x v="1"/>
    <x v="2"/>
    <n v="90696"/>
    <x v="6"/>
    <x v="0"/>
    <n v="1"/>
    <n v="1"/>
    <n v="19563"/>
    <n v="0.1"/>
    <n v="0.1"/>
    <n v="1"/>
  </r>
  <r>
    <x v="3"/>
    <x v="1"/>
    <x v="2"/>
    <n v="90698"/>
    <x v="1"/>
    <x v="0"/>
    <n v="2"/>
    <n v="2"/>
    <n v="19563"/>
    <n v="0.1"/>
    <n v="0.1"/>
    <n v="1"/>
  </r>
  <r>
    <x v="3"/>
    <x v="1"/>
    <x v="2"/>
    <n v="90700"/>
    <x v="2"/>
    <x v="0"/>
    <n v="26"/>
    <n v="26"/>
    <n v="19563"/>
    <n v="1.3"/>
    <n v="1.3"/>
    <n v="1"/>
  </r>
  <r>
    <x v="3"/>
    <x v="1"/>
    <x v="2"/>
    <n v="90715"/>
    <x v="3"/>
    <x v="0"/>
    <n v="2772"/>
    <n v="2766"/>
    <n v="19563"/>
    <n v="141.4"/>
    <n v="141.69999999999999"/>
    <n v="1"/>
  </r>
  <r>
    <x v="3"/>
    <x v="1"/>
    <x v="2"/>
    <n v="90723"/>
    <x v="5"/>
    <x v="0"/>
    <n v="2"/>
    <n v="2"/>
    <n v="19563"/>
    <n v="0.1"/>
    <n v="0.1"/>
    <n v="1"/>
  </r>
  <r>
    <x v="3"/>
    <x v="0"/>
    <x v="3"/>
    <n v="90648"/>
    <x v="0"/>
    <x v="0"/>
    <n v="7"/>
    <n v="7"/>
    <m/>
    <m/>
    <m/>
    <n v="1"/>
  </r>
  <r>
    <x v="3"/>
    <x v="0"/>
    <x v="3"/>
    <n v="90700"/>
    <x v="2"/>
    <x v="0"/>
    <n v="102"/>
    <n v="100"/>
    <m/>
    <m/>
    <m/>
    <n v="1"/>
  </r>
  <r>
    <x v="3"/>
    <x v="0"/>
    <x v="3"/>
    <n v="90715"/>
    <x v="3"/>
    <x v="0"/>
    <n v="6098"/>
    <n v="6075"/>
    <m/>
    <m/>
    <m/>
    <n v="1"/>
  </r>
  <r>
    <x v="3"/>
    <x v="0"/>
    <x v="3"/>
    <n v="90721"/>
    <x v="4"/>
    <x v="0"/>
    <n v="1"/>
    <n v="1"/>
    <m/>
    <m/>
    <m/>
    <n v="1"/>
  </r>
  <r>
    <x v="3"/>
    <x v="0"/>
    <x v="3"/>
    <n v="90723"/>
    <x v="5"/>
    <x v="0"/>
    <n v="4"/>
    <n v="4"/>
    <m/>
    <m/>
    <m/>
    <n v="1"/>
  </r>
  <r>
    <x v="3"/>
    <x v="0"/>
    <x v="0"/>
    <n v="90648"/>
    <x v="0"/>
    <x v="0"/>
    <n v="11"/>
    <n v="11"/>
    <n v="58189"/>
    <n v="0.2"/>
    <n v="0.2"/>
    <n v="1"/>
  </r>
  <r>
    <x v="3"/>
    <x v="0"/>
    <x v="0"/>
    <n v="90696"/>
    <x v="6"/>
    <x v="0"/>
    <n v="1"/>
    <n v="1"/>
    <n v="58189"/>
    <n v="0"/>
    <n v="0"/>
    <n v="1"/>
  </r>
  <r>
    <x v="3"/>
    <x v="0"/>
    <x v="0"/>
    <n v="90698"/>
    <x v="1"/>
    <x v="0"/>
    <n v="2"/>
    <n v="2"/>
    <n v="58189"/>
    <n v="0"/>
    <n v="0"/>
    <n v="1"/>
  </r>
  <r>
    <x v="3"/>
    <x v="0"/>
    <x v="0"/>
    <n v="90700"/>
    <x v="2"/>
    <x v="0"/>
    <n v="65"/>
    <n v="64"/>
    <n v="58189"/>
    <n v="1.1000000000000001"/>
    <n v="1.1000000000000001"/>
    <n v="1"/>
  </r>
  <r>
    <x v="3"/>
    <x v="0"/>
    <x v="0"/>
    <n v="90715"/>
    <x v="3"/>
    <x v="0"/>
    <n v="8121"/>
    <n v="8055"/>
    <n v="58189"/>
    <n v="138.4"/>
    <n v="139.6"/>
    <n v="1"/>
  </r>
  <r>
    <x v="3"/>
    <x v="0"/>
    <x v="0"/>
    <n v="90721"/>
    <x v="4"/>
    <x v="0"/>
    <n v="3"/>
    <n v="3"/>
    <n v="58189"/>
    <n v="0.1"/>
    <n v="0.1"/>
    <n v="1"/>
  </r>
  <r>
    <x v="3"/>
    <x v="0"/>
    <x v="0"/>
    <n v="90723"/>
    <x v="5"/>
    <x v="0"/>
    <n v="4"/>
    <n v="4"/>
    <n v="58189"/>
    <n v="0.1"/>
    <n v="0.1"/>
    <n v="1"/>
  </r>
  <r>
    <x v="3"/>
    <x v="0"/>
    <x v="1"/>
    <n v="90648"/>
    <x v="0"/>
    <x v="0"/>
    <n v="18"/>
    <n v="15"/>
    <n v="47364"/>
    <n v="0.3"/>
    <n v="0.4"/>
    <n v="1.2"/>
  </r>
  <r>
    <x v="3"/>
    <x v="0"/>
    <x v="1"/>
    <n v="90698"/>
    <x v="1"/>
    <x v="0"/>
    <n v="8"/>
    <n v="8"/>
    <n v="47364"/>
    <n v="0.2"/>
    <n v="0.2"/>
    <n v="1"/>
  </r>
  <r>
    <x v="3"/>
    <x v="0"/>
    <x v="1"/>
    <n v="90700"/>
    <x v="2"/>
    <x v="0"/>
    <n v="23"/>
    <n v="18"/>
    <n v="47364"/>
    <n v="0.4"/>
    <n v="0.5"/>
    <n v="1.3"/>
  </r>
  <r>
    <x v="3"/>
    <x v="0"/>
    <x v="1"/>
    <n v="90715"/>
    <x v="3"/>
    <x v="0"/>
    <n v="8424"/>
    <n v="8345"/>
    <n v="47364"/>
    <n v="176.2"/>
    <n v="177.9"/>
    <n v="1"/>
  </r>
  <r>
    <x v="3"/>
    <x v="0"/>
    <x v="1"/>
    <n v="90721"/>
    <x v="4"/>
    <x v="0"/>
    <n v="2"/>
    <n v="2"/>
    <n v="47364"/>
    <n v="0"/>
    <n v="0"/>
    <n v="1"/>
  </r>
  <r>
    <x v="3"/>
    <x v="0"/>
    <x v="2"/>
    <n v="90648"/>
    <x v="0"/>
    <x v="0"/>
    <n v="5"/>
    <n v="5"/>
    <n v="41628"/>
    <n v="0.1"/>
    <n v="0.1"/>
    <n v="1"/>
  </r>
  <r>
    <x v="3"/>
    <x v="0"/>
    <x v="2"/>
    <n v="90696"/>
    <x v="6"/>
    <x v="0"/>
    <n v="2"/>
    <n v="2"/>
    <n v="41628"/>
    <n v="0"/>
    <n v="0"/>
    <n v="1"/>
  </r>
  <r>
    <x v="3"/>
    <x v="0"/>
    <x v="2"/>
    <n v="90698"/>
    <x v="1"/>
    <x v="0"/>
    <n v="3"/>
    <n v="3"/>
    <n v="41628"/>
    <n v="0.1"/>
    <n v="0.1"/>
    <n v="1"/>
  </r>
  <r>
    <x v="3"/>
    <x v="0"/>
    <x v="2"/>
    <n v="90700"/>
    <x v="2"/>
    <x v="0"/>
    <n v="13"/>
    <n v="11"/>
    <n v="41628"/>
    <n v="0.3"/>
    <n v="0.3"/>
    <n v="1.2"/>
  </r>
  <r>
    <x v="3"/>
    <x v="0"/>
    <x v="2"/>
    <n v="90715"/>
    <x v="3"/>
    <x v="0"/>
    <n v="6431"/>
    <n v="6400"/>
    <n v="41628"/>
    <n v="153.69999999999999"/>
    <n v="154.5"/>
    <n v="1"/>
  </r>
  <r>
    <x v="3"/>
    <x v="0"/>
    <x v="2"/>
    <n v="90721"/>
    <x v="4"/>
    <x v="0"/>
    <n v="1"/>
    <n v="1"/>
    <n v="41628"/>
    <n v="0"/>
    <n v="0"/>
    <n v="1"/>
  </r>
  <r>
    <x v="3"/>
    <x v="0"/>
    <x v="2"/>
    <n v="90723"/>
    <x v="5"/>
    <x v="0"/>
    <n v="3"/>
    <n v="3"/>
    <n v="41628"/>
    <n v="0.1"/>
    <n v="0.1"/>
    <n v="1"/>
  </r>
  <r>
    <x v="3"/>
    <x v="1"/>
    <x v="3"/>
    <n v="90648"/>
    <x v="0"/>
    <x v="0"/>
    <n v="3"/>
    <n v="3"/>
    <m/>
    <m/>
    <m/>
    <n v="1"/>
  </r>
  <r>
    <x v="3"/>
    <x v="1"/>
    <x v="3"/>
    <n v="90700"/>
    <x v="2"/>
    <x v="0"/>
    <n v="94"/>
    <n v="94"/>
    <m/>
    <m/>
    <m/>
    <n v="1"/>
  </r>
  <r>
    <x v="3"/>
    <x v="1"/>
    <x v="3"/>
    <n v="90715"/>
    <x v="3"/>
    <x v="0"/>
    <n v="6403"/>
    <n v="6382"/>
    <m/>
    <m/>
    <m/>
    <n v="1"/>
  </r>
  <r>
    <x v="3"/>
    <x v="1"/>
    <x v="3"/>
    <n v="90721"/>
    <x v="4"/>
    <x v="0"/>
    <n v="3"/>
    <n v="3"/>
    <m/>
    <m/>
    <m/>
    <n v="1"/>
  </r>
  <r>
    <x v="3"/>
    <x v="1"/>
    <x v="0"/>
    <n v="90648"/>
    <x v="0"/>
    <x v="0"/>
    <n v="5"/>
    <n v="4"/>
    <n v="60987"/>
    <n v="0.1"/>
    <n v="0.1"/>
    <n v="1.2"/>
  </r>
  <r>
    <x v="3"/>
    <x v="1"/>
    <x v="0"/>
    <n v="90698"/>
    <x v="1"/>
    <x v="0"/>
    <n v="2"/>
    <n v="2"/>
    <n v="60987"/>
    <n v="0"/>
    <n v="0"/>
    <n v="1"/>
  </r>
  <r>
    <x v="3"/>
    <x v="1"/>
    <x v="0"/>
    <n v="90700"/>
    <x v="2"/>
    <x v="0"/>
    <n v="60"/>
    <n v="57"/>
    <n v="60987"/>
    <n v="0.9"/>
    <n v="1"/>
    <n v="1.1000000000000001"/>
  </r>
  <r>
    <x v="3"/>
    <x v="1"/>
    <x v="0"/>
    <n v="90715"/>
    <x v="3"/>
    <x v="0"/>
    <n v="8578"/>
    <n v="8496"/>
    <n v="60987"/>
    <n v="139.30000000000001"/>
    <n v="140.69999999999999"/>
    <n v="1"/>
  </r>
  <r>
    <x v="3"/>
    <x v="1"/>
    <x v="0"/>
    <n v="90721"/>
    <x v="4"/>
    <x v="0"/>
    <n v="7"/>
    <n v="6"/>
    <n v="60987"/>
    <n v="0.1"/>
    <n v="0.1"/>
    <n v="1.2"/>
  </r>
  <r>
    <x v="3"/>
    <x v="1"/>
    <x v="0"/>
    <n v="90723"/>
    <x v="5"/>
    <x v="0"/>
    <n v="4"/>
    <n v="4"/>
    <n v="60987"/>
    <n v="0.1"/>
    <n v="0.1"/>
    <n v="1"/>
  </r>
  <r>
    <x v="3"/>
    <x v="1"/>
    <x v="1"/>
    <n v="90648"/>
    <x v="0"/>
    <x v="0"/>
    <n v="6"/>
    <n v="6"/>
    <n v="49952"/>
    <n v="0.1"/>
    <n v="0.1"/>
    <n v="1"/>
  </r>
  <r>
    <x v="3"/>
    <x v="1"/>
    <x v="1"/>
    <n v="90696"/>
    <x v="6"/>
    <x v="0"/>
    <n v="2"/>
    <n v="2"/>
    <n v="49952"/>
    <n v="0"/>
    <n v="0"/>
    <n v="1"/>
  </r>
  <r>
    <x v="3"/>
    <x v="1"/>
    <x v="1"/>
    <n v="90698"/>
    <x v="1"/>
    <x v="0"/>
    <n v="1"/>
    <n v="1"/>
    <n v="49952"/>
    <n v="0"/>
    <n v="0"/>
    <n v="1"/>
  </r>
  <r>
    <x v="3"/>
    <x v="1"/>
    <x v="1"/>
    <n v="90700"/>
    <x v="2"/>
    <x v="0"/>
    <n v="19"/>
    <n v="18"/>
    <n v="49952"/>
    <n v="0.4"/>
    <n v="0.4"/>
    <n v="1.1000000000000001"/>
  </r>
  <r>
    <x v="3"/>
    <x v="1"/>
    <x v="1"/>
    <n v="90715"/>
    <x v="3"/>
    <x v="0"/>
    <n v="8611"/>
    <n v="8538"/>
    <n v="49952"/>
    <n v="170.9"/>
    <n v="172.4"/>
    <n v="1"/>
  </r>
  <r>
    <x v="3"/>
    <x v="1"/>
    <x v="1"/>
    <n v="90721"/>
    <x v="4"/>
    <x v="0"/>
    <n v="2"/>
    <n v="2"/>
    <n v="49952"/>
    <n v="0"/>
    <n v="0"/>
    <n v="1"/>
  </r>
  <r>
    <x v="3"/>
    <x v="1"/>
    <x v="1"/>
    <n v="90723"/>
    <x v="5"/>
    <x v="0"/>
    <n v="5"/>
    <n v="5"/>
    <n v="49952"/>
    <n v="0.1"/>
    <n v="0.1"/>
    <n v="1"/>
  </r>
  <r>
    <x v="3"/>
    <x v="1"/>
    <x v="2"/>
    <n v="90648"/>
    <x v="0"/>
    <x v="0"/>
    <n v="1"/>
    <n v="1"/>
    <n v="44037"/>
    <n v="0"/>
    <n v="0"/>
    <n v="1"/>
  </r>
  <r>
    <x v="3"/>
    <x v="1"/>
    <x v="2"/>
    <n v="90696"/>
    <x v="6"/>
    <x v="0"/>
    <n v="1"/>
    <n v="1"/>
    <n v="44037"/>
    <n v="0"/>
    <n v="0"/>
    <n v="1"/>
  </r>
  <r>
    <x v="3"/>
    <x v="1"/>
    <x v="2"/>
    <n v="90698"/>
    <x v="1"/>
    <x v="0"/>
    <n v="2"/>
    <n v="2"/>
    <n v="44037"/>
    <n v="0"/>
    <n v="0"/>
    <n v="1"/>
  </r>
  <r>
    <x v="3"/>
    <x v="1"/>
    <x v="2"/>
    <n v="90700"/>
    <x v="2"/>
    <x v="0"/>
    <n v="6"/>
    <n v="5"/>
    <n v="44037"/>
    <n v="0.1"/>
    <n v="0.1"/>
    <n v="1.2"/>
  </r>
  <r>
    <x v="3"/>
    <x v="1"/>
    <x v="2"/>
    <n v="90715"/>
    <x v="3"/>
    <x v="0"/>
    <n v="6873"/>
    <n v="6833"/>
    <n v="44037"/>
    <n v="155.19999999999999"/>
    <n v="156.1"/>
    <n v="1"/>
  </r>
  <r>
    <x v="3"/>
    <x v="1"/>
    <x v="2"/>
    <n v="90721"/>
    <x v="4"/>
    <x v="0"/>
    <n v="4"/>
    <n v="4"/>
    <n v="44037"/>
    <n v="0.1"/>
    <n v="0.1"/>
    <n v="1"/>
  </r>
  <r>
    <x v="3"/>
    <x v="1"/>
    <x v="2"/>
    <n v="90723"/>
    <x v="5"/>
    <x v="0"/>
    <n v="1"/>
    <n v="1"/>
    <n v="44037"/>
    <n v="0"/>
    <n v="0"/>
    <n v="1"/>
  </r>
  <r>
    <x v="3"/>
    <x v="0"/>
    <x v="4"/>
    <n v="90648"/>
    <x v="0"/>
    <x v="0"/>
    <n v="44"/>
    <n v="35"/>
    <n v="669194"/>
    <n v="0.1"/>
    <n v="0.1"/>
    <n v="1.3"/>
  </r>
  <r>
    <x v="3"/>
    <x v="0"/>
    <x v="4"/>
    <n v="90700"/>
    <x v="2"/>
    <x v="0"/>
    <n v="730"/>
    <n v="676"/>
    <n v="669194"/>
    <n v="1"/>
    <n v="1.1000000000000001"/>
    <n v="1.1000000000000001"/>
  </r>
  <r>
    <x v="3"/>
    <x v="0"/>
    <x v="4"/>
    <n v="90715"/>
    <x v="3"/>
    <x v="0"/>
    <n v="24"/>
    <n v="24"/>
    <n v="669194"/>
    <n v="0"/>
    <n v="0"/>
    <n v="1"/>
  </r>
  <r>
    <x v="3"/>
    <x v="0"/>
    <x v="4"/>
    <n v="90721"/>
    <x v="4"/>
    <x v="0"/>
    <n v="24"/>
    <n v="23"/>
    <n v="669194"/>
    <n v="0"/>
    <n v="0"/>
    <n v="1"/>
  </r>
  <r>
    <x v="3"/>
    <x v="0"/>
    <x v="4"/>
    <n v="90723"/>
    <x v="5"/>
    <x v="0"/>
    <n v="32"/>
    <n v="26"/>
    <n v="669194"/>
    <n v="0"/>
    <n v="0"/>
    <n v="1.2"/>
  </r>
  <r>
    <x v="3"/>
    <x v="0"/>
    <x v="5"/>
    <n v="90648"/>
    <x v="0"/>
    <x v="0"/>
    <n v="53"/>
    <n v="41"/>
    <n v="705453"/>
    <n v="0.1"/>
    <n v="0.1"/>
    <n v="1.3"/>
  </r>
  <r>
    <x v="3"/>
    <x v="0"/>
    <x v="5"/>
    <n v="90698"/>
    <x v="1"/>
    <x v="0"/>
    <n v="2"/>
    <n v="2"/>
    <n v="705453"/>
    <n v="0"/>
    <n v="0"/>
    <n v="1"/>
  </r>
  <r>
    <x v="3"/>
    <x v="0"/>
    <x v="5"/>
    <n v="90700"/>
    <x v="2"/>
    <x v="0"/>
    <n v="664"/>
    <n v="628"/>
    <n v="705453"/>
    <n v="0.9"/>
    <n v="0.9"/>
    <n v="1.1000000000000001"/>
  </r>
  <r>
    <x v="3"/>
    <x v="0"/>
    <x v="5"/>
    <n v="90715"/>
    <x v="3"/>
    <x v="0"/>
    <n v="9602"/>
    <n v="9452"/>
    <n v="705453"/>
    <n v="13.4"/>
    <n v="13.6"/>
    <n v="1"/>
  </r>
  <r>
    <x v="3"/>
    <x v="0"/>
    <x v="5"/>
    <n v="90721"/>
    <x v="4"/>
    <x v="0"/>
    <n v="26"/>
    <n v="25"/>
    <n v="705453"/>
    <n v="0"/>
    <n v="0"/>
    <n v="1"/>
  </r>
  <r>
    <x v="3"/>
    <x v="0"/>
    <x v="5"/>
    <n v="90723"/>
    <x v="5"/>
    <x v="0"/>
    <n v="37"/>
    <n v="31"/>
    <n v="705453"/>
    <n v="0"/>
    <n v="0.1"/>
    <n v="1.2"/>
  </r>
  <r>
    <x v="3"/>
    <x v="0"/>
    <x v="6"/>
    <n v="90648"/>
    <x v="0"/>
    <x v="0"/>
    <n v="51"/>
    <n v="44"/>
    <n v="723732"/>
    <n v="0.1"/>
    <n v="0.1"/>
    <n v="1.2"/>
  </r>
  <r>
    <x v="3"/>
    <x v="0"/>
    <x v="6"/>
    <n v="90698"/>
    <x v="1"/>
    <x v="0"/>
    <n v="7"/>
    <n v="7"/>
    <n v="723732"/>
    <n v="0"/>
    <n v="0"/>
    <n v="1"/>
  </r>
  <r>
    <x v="3"/>
    <x v="0"/>
    <x v="6"/>
    <n v="90700"/>
    <x v="2"/>
    <x v="0"/>
    <n v="1437"/>
    <n v="1385"/>
    <n v="723732"/>
    <n v="1.9"/>
    <n v="2"/>
    <n v="1"/>
  </r>
  <r>
    <x v="3"/>
    <x v="0"/>
    <x v="6"/>
    <n v="90715"/>
    <x v="3"/>
    <x v="0"/>
    <n v="69782"/>
    <n v="68907"/>
    <n v="723732"/>
    <n v="95.2"/>
    <n v="96.4"/>
    <n v="1"/>
  </r>
  <r>
    <x v="3"/>
    <x v="0"/>
    <x v="6"/>
    <n v="90721"/>
    <x v="4"/>
    <x v="0"/>
    <n v="91"/>
    <n v="90"/>
    <n v="723732"/>
    <n v="0.1"/>
    <n v="0.1"/>
    <n v="1"/>
  </r>
  <r>
    <x v="3"/>
    <x v="0"/>
    <x v="6"/>
    <n v="90723"/>
    <x v="5"/>
    <x v="0"/>
    <n v="46"/>
    <n v="42"/>
    <n v="723732"/>
    <n v="0.1"/>
    <n v="0.1"/>
    <n v="1.1000000000000001"/>
  </r>
  <r>
    <x v="3"/>
    <x v="0"/>
    <x v="3"/>
    <n v="90648"/>
    <x v="0"/>
    <x v="0"/>
    <n v="124"/>
    <n v="121"/>
    <n v="741926"/>
    <n v="0.2"/>
    <n v="0.2"/>
    <n v="1"/>
  </r>
  <r>
    <x v="3"/>
    <x v="0"/>
    <x v="3"/>
    <n v="90698"/>
    <x v="1"/>
    <x v="0"/>
    <n v="13"/>
    <n v="13"/>
    <n v="741926"/>
    <n v="0"/>
    <n v="0"/>
    <n v="1"/>
  </r>
  <r>
    <x v="3"/>
    <x v="0"/>
    <x v="3"/>
    <n v="90700"/>
    <x v="2"/>
    <x v="0"/>
    <n v="1561"/>
    <n v="1524"/>
    <n v="741926"/>
    <n v="2.1"/>
    <n v="2.1"/>
    <n v="1"/>
  </r>
  <r>
    <x v="3"/>
    <x v="0"/>
    <x v="3"/>
    <n v="90715"/>
    <x v="3"/>
    <x v="0"/>
    <n v="93603"/>
    <n v="91680"/>
    <n v="741926"/>
    <n v="123.6"/>
    <n v="126.2"/>
    <n v="1"/>
  </r>
  <r>
    <x v="3"/>
    <x v="0"/>
    <x v="3"/>
    <n v="90721"/>
    <x v="4"/>
    <x v="0"/>
    <n v="95"/>
    <n v="93"/>
    <n v="741926"/>
    <n v="0.1"/>
    <n v="0.1"/>
    <n v="1"/>
  </r>
  <r>
    <x v="3"/>
    <x v="0"/>
    <x v="3"/>
    <n v="90723"/>
    <x v="5"/>
    <x v="0"/>
    <n v="57"/>
    <n v="53"/>
    <n v="741926"/>
    <n v="0.1"/>
    <n v="0.1"/>
    <n v="1.1000000000000001"/>
  </r>
  <r>
    <x v="3"/>
    <x v="0"/>
    <x v="0"/>
    <n v="90648"/>
    <x v="0"/>
    <x v="0"/>
    <n v="109"/>
    <n v="100"/>
    <n v="754681"/>
    <n v="0.1"/>
    <n v="0.1"/>
    <n v="1.1000000000000001"/>
  </r>
  <r>
    <x v="3"/>
    <x v="0"/>
    <x v="0"/>
    <n v="90696"/>
    <x v="6"/>
    <x v="0"/>
    <n v="1"/>
    <n v="1"/>
    <n v="754681"/>
    <n v="0"/>
    <n v="0"/>
    <n v="1"/>
  </r>
  <r>
    <x v="3"/>
    <x v="0"/>
    <x v="0"/>
    <n v="90698"/>
    <x v="1"/>
    <x v="0"/>
    <n v="27"/>
    <n v="26"/>
    <n v="754681"/>
    <n v="0"/>
    <n v="0"/>
    <n v="1"/>
  </r>
  <r>
    <x v="3"/>
    <x v="0"/>
    <x v="0"/>
    <n v="90700"/>
    <x v="2"/>
    <x v="0"/>
    <n v="1073"/>
    <n v="1034"/>
    <n v="754681"/>
    <n v="1.4"/>
    <n v="1.4"/>
    <n v="1"/>
  </r>
  <r>
    <x v="3"/>
    <x v="0"/>
    <x v="0"/>
    <n v="90715"/>
    <x v="3"/>
    <x v="0"/>
    <n v="89574"/>
    <n v="87963"/>
    <n v="754681"/>
    <n v="116.6"/>
    <n v="118.7"/>
    <n v="1"/>
  </r>
  <r>
    <x v="3"/>
    <x v="0"/>
    <x v="0"/>
    <n v="90721"/>
    <x v="4"/>
    <x v="0"/>
    <n v="100"/>
    <n v="96"/>
    <n v="754681"/>
    <n v="0.1"/>
    <n v="0.1"/>
    <n v="1"/>
  </r>
  <r>
    <x v="3"/>
    <x v="0"/>
    <x v="0"/>
    <n v="90723"/>
    <x v="5"/>
    <x v="0"/>
    <n v="67"/>
    <n v="58"/>
    <n v="754681"/>
    <n v="0.1"/>
    <n v="0.1"/>
    <n v="1.2"/>
  </r>
  <r>
    <x v="3"/>
    <x v="0"/>
    <x v="1"/>
    <n v="90648"/>
    <x v="0"/>
    <x v="0"/>
    <n v="93"/>
    <n v="90"/>
    <n v="759655"/>
    <n v="0.1"/>
    <n v="0.1"/>
    <n v="1"/>
  </r>
  <r>
    <x v="3"/>
    <x v="0"/>
    <x v="1"/>
    <n v="90696"/>
    <x v="6"/>
    <x v="0"/>
    <n v="7"/>
    <n v="6"/>
    <n v="759655"/>
    <n v="0"/>
    <n v="0"/>
    <n v="1.2"/>
  </r>
  <r>
    <x v="3"/>
    <x v="0"/>
    <x v="1"/>
    <n v="90698"/>
    <x v="1"/>
    <x v="0"/>
    <n v="56"/>
    <n v="48"/>
    <n v="759655"/>
    <n v="0.1"/>
    <n v="0.1"/>
    <n v="1.2"/>
  </r>
  <r>
    <x v="3"/>
    <x v="0"/>
    <x v="1"/>
    <n v="90700"/>
    <x v="2"/>
    <x v="0"/>
    <n v="512"/>
    <n v="498"/>
    <n v="759655"/>
    <n v="0.7"/>
    <n v="0.7"/>
    <n v="1"/>
  </r>
  <r>
    <x v="3"/>
    <x v="0"/>
    <x v="1"/>
    <n v="90715"/>
    <x v="3"/>
    <x v="0"/>
    <n v="84056"/>
    <n v="82138"/>
    <n v="759655"/>
    <n v="108.1"/>
    <n v="110.7"/>
    <n v="1"/>
  </r>
  <r>
    <x v="3"/>
    <x v="0"/>
    <x v="1"/>
    <n v="90721"/>
    <x v="4"/>
    <x v="0"/>
    <n v="24"/>
    <n v="24"/>
    <n v="759655"/>
    <n v="0"/>
    <n v="0"/>
    <n v="1"/>
  </r>
  <r>
    <x v="3"/>
    <x v="0"/>
    <x v="1"/>
    <n v="90723"/>
    <x v="5"/>
    <x v="0"/>
    <n v="50"/>
    <n v="45"/>
    <n v="759655"/>
    <n v="0.1"/>
    <n v="0.1"/>
    <n v="1.1000000000000001"/>
  </r>
  <r>
    <x v="3"/>
    <x v="0"/>
    <x v="2"/>
    <n v="90648"/>
    <x v="0"/>
    <x v="0"/>
    <n v="78"/>
    <n v="75"/>
    <n v="779037"/>
    <n v="0.1"/>
    <n v="0.1"/>
    <n v="1"/>
  </r>
  <r>
    <x v="3"/>
    <x v="0"/>
    <x v="2"/>
    <n v="90696"/>
    <x v="6"/>
    <x v="0"/>
    <n v="12"/>
    <n v="12"/>
    <n v="779037"/>
    <n v="0"/>
    <n v="0"/>
    <n v="1"/>
  </r>
  <r>
    <x v="3"/>
    <x v="0"/>
    <x v="2"/>
    <n v="90698"/>
    <x v="1"/>
    <x v="0"/>
    <n v="61"/>
    <n v="57"/>
    <n v="779037"/>
    <n v="0.1"/>
    <n v="0.1"/>
    <n v="1.1000000000000001"/>
  </r>
  <r>
    <x v="3"/>
    <x v="0"/>
    <x v="2"/>
    <n v="90700"/>
    <x v="2"/>
    <x v="0"/>
    <n v="229"/>
    <n v="220"/>
    <n v="779037"/>
    <n v="0.3"/>
    <n v="0.3"/>
    <n v="1"/>
  </r>
  <r>
    <x v="3"/>
    <x v="0"/>
    <x v="2"/>
    <n v="90715"/>
    <x v="3"/>
    <x v="0"/>
    <n v="87606"/>
    <n v="86074"/>
    <n v="779037"/>
    <n v="110.5"/>
    <n v="112.5"/>
    <n v="1"/>
  </r>
  <r>
    <x v="3"/>
    <x v="0"/>
    <x v="2"/>
    <n v="90721"/>
    <x v="4"/>
    <x v="0"/>
    <n v="27"/>
    <n v="26"/>
    <n v="779037"/>
    <n v="0"/>
    <n v="0"/>
    <n v="1"/>
  </r>
  <r>
    <x v="3"/>
    <x v="0"/>
    <x v="2"/>
    <n v="90723"/>
    <x v="5"/>
    <x v="0"/>
    <n v="37"/>
    <n v="33"/>
    <n v="779037"/>
    <n v="0"/>
    <n v="0"/>
    <n v="1.1000000000000001"/>
  </r>
  <r>
    <x v="3"/>
    <x v="1"/>
    <x v="4"/>
    <n v="90648"/>
    <x v="0"/>
    <x v="0"/>
    <n v="51"/>
    <n v="47"/>
    <n v="700114"/>
    <n v="0.1"/>
    <n v="0.1"/>
    <n v="1.1000000000000001"/>
  </r>
  <r>
    <x v="3"/>
    <x v="1"/>
    <x v="4"/>
    <n v="90698"/>
    <x v="1"/>
    <x v="0"/>
    <n v="2"/>
    <n v="2"/>
    <n v="700114"/>
    <n v="0"/>
    <n v="0"/>
    <n v="1"/>
  </r>
  <r>
    <x v="3"/>
    <x v="1"/>
    <x v="4"/>
    <n v="90700"/>
    <x v="2"/>
    <x v="0"/>
    <n v="715"/>
    <n v="669"/>
    <n v="700114"/>
    <n v="1"/>
    <n v="1"/>
    <n v="1.1000000000000001"/>
  </r>
  <r>
    <x v="3"/>
    <x v="1"/>
    <x v="4"/>
    <n v="90715"/>
    <x v="3"/>
    <x v="0"/>
    <n v="29"/>
    <n v="26"/>
    <n v="700114"/>
    <n v="0"/>
    <n v="0"/>
    <n v="1.1000000000000001"/>
  </r>
  <r>
    <x v="3"/>
    <x v="1"/>
    <x v="4"/>
    <n v="90721"/>
    <x v="4"/>
    <x v="0"/>
    <n v="19"/>
    <n v="19"/>
    <n v="700114"/>
    <n v="0"/>
    <n v="0"/>
    <n v="1"/>
  </r>
  <r>
    <x v="3"/>
    <x v="1"/>
    <x v="4"/>
    <n v="90723"/>
    <x v="5"/>
    <x v="0"/>
    <n v="30"/>
    <n v="19"/>
    <n v="700114"/>
    <n v="0"/>
    <n v="0"/>
    <n v="1.6"/>
  </r>
  <r>
    <x v="3"/>
    <x v="1"/>
    <x v="5"/>
    <n v="90648"/>
    <x v="0"/>
    <x v="0"/>
    <n v="56"/>
    <n v="45"/>
    <n v="738154"/>
    <n v="0.1"/>
    <n v="0.1"/>
    <n v="1.2"/>
  </r>
  <r>
    <x v="3"/>
    <x v="1"/>
    <x v="5"/>
    <n v="90698"/>
    <x v="1"/>
    <x v="0"/>
    <n v="3"/>
    <n v="3"/>
    <n v="738154"/>
    <n v="0"/>
    <n v="0"/>
    <n v="1"/>
  </r>
  <r>
    <x v="3"/>
    <x v="1"/>
    <x v="5"/>
    <n v="90700"/>
    <x v="2"/>
    <x v="0"/>
    <n v="727"/>
    <n v="698"/>
    <n v="738154"/>
    <n v="0.9"/>
    <n v="1"/>
    <n v="1"/>
  </r>
  <r>
    <x v="3"/>
    <x v="1"/>
    <x v="5"/>
    <n v="90715"/>
    <x v="3"/>
    <x v="0"/>
    <n v="10248"/>
    <n v="10060"/>
    <n v="738154"/>
    <n v="13.6"/>
    <n v="13.9"/>
    <n v="1"/>
  </r>
  <r>
    <x v="3"/>
    <x v="1"/>
    <x v="5"/>
    <n v="90721"/>
    <x v="4"/>
    <x v="0"/>
    <n v="19"/>
    <n v="19"/>
    <n v="738154"/>
    <n v="0"/>
    <n v="0"/>
    <n v="1"/>
  </r>
  <r>
    <x v="3"/>
    <x v="1"/>
    <x v="5"/>
    <n v="90723"/>
    <x v="5"/>
    <x v="0"/>
    <n v="53"/>
    <n v="44"/>
    <n v="738154"/>
    <n v="0.1"/>
    <n v="0.1"/>
    <n v="1.2"/>
  </r>
  <r>
    <x v="3"/>
    <x v="1"/>
    <x v="6"/>
    <n v="90648"/>
    <x v="0"/>
    <x v="0"/>
    <n v="54"/>
    <n v="44"/>
    <n v="757756"/>
    <n v="0.1"/>
    <n v="0.1"/>
    <n v="1.2"/>
  </r>
  <r>
    <x v="3"/>
    <x v="1"/>
    <x v="6"/>
    <n v="90698"/>
    <x v="1"/>
    <x v="0"/>
    <n v="8"/>
    <n v="8"/>
    <n v="757756"/>
    <n v="0"/>
    <n v="0"/>
    <n v="1"/>
  </r>
  <r>
    <x v="3"/>
    <x v="1"/>
    <x v="6"/>
    <n v="90700"/>
    <x v="2"/>
    <x v="0"/>
    <n v="1445"/>
    <n v="1405"/>
    <n v="757756"/>
    <n v="1.9"/>
    <n v="1.9"/>
    <n v="1"/>
  </r>
  <r>
    <x v="3"/>
    <x v="1"/>
    <x v="6"/>
    <n v="90715"/>
    <x v="3"/>
    <x v="0"/>
    <n v="73616"/>
    <n v="72693"/>
    <n v="757756"/>
    <n v="95.9"/>
    <n v="97.2"/>
    <n v="1"/>
  </r>
  <r>
    <x v="3"/>
    <x v="1"/>
    <x v="6"/>
    <n v="90721"/>
    <x v="4"/>
    <x v="0"/>
    <n v="68"/>
    <n v="67"/>
    <n v="757756"/>
    <n v="0.1"/>
    <n v="0.1"/>
    <n v="1"/>
  </r>
  <r>
    <x v="3"/>
    <x v="1"/>
    <x v="6"/>
    <n v="90723"/>
    <x v="5"/>
    <x v="0"/>
    <n v="72"/>
    <n v="61"/>
    <n v="757756"/>
    <n v="0.1"/>
    <n v="0.1"/>
    <n v="1.2"/>
  </r>
  <r>
    <x v="3"/>
    <x v="1"/>
    <x v="3"/>
    <n v="90648"/>
    <x v="0"/>
    <x v="0"/>
    <n v="67"/>
    <n v="57"/>
    <n v="776176"/>
    <n v="0.1"/>
    <n v="0.1"/>
    <n v="1.2"/>
  </r>
  <r>
    <x v="3"/>
    <x v="1"/>
    <x v="3"/>
    <n v="90698"/>
    <x v="1"/>
    <x v="0"/>
    <n v="14"/>
    <n v="13"/>
    <n v="776176"/>
    <n v="0"/>
    <n v="0"/>
    <n v="1.1000000000000001"/>
  </r>
  <r>
    <x v="3"/>
    <x v="1"/>
    <x v="3"/>
    <n v="90700"/>
    <x v="2"/>
    <x v="0"/>
    <n v="1590"/>
    <n v="1538"/>
    <n v="776176"/>
    <n v="2"/>
    <n v="2"/>
    <n v="1"/>
  </r>
  <r>
    <x v="3"/>
    <x v="1"/>
    <x v="3"/>
    <n v="90715"/>
    <x v="3"/>
    <x v="0"/>
    <n v="95579"/>
    <n v="93621"/>
    <n v="776176"/>
    <n v="120.6"/>
    <n v="123.1"/>
    <n v="1"/>
  </r>
  <r>
    <x v="3"/>
    <x v="1"/>
    <x v="3"/>
    <n v="90721"/>
    <x v="4"/>
    <x v="0"/>
    <n v="81"/>
    <n v="80"/>
    <n v="776176"/>
    <n v="0.1"/>
    <n v="0.1"/>
    <n v="1"/>
  </r>
  <r>
    <x v="3"/>
    <x v="1"/>
    <x v="3"/>
    <n v="90723"/>
    <x v="5"/>
    <x v="0"/>
    <n v="74"/>
    <n v="64"/>
    <n v="776176"/>
    <n v="0.1"/>
    <n v="0.1"/>
    <n v="1.2"/>
  </r>
  <r>
    <x v="3"/>
    <x v="1"/>
    <x v="0"/>
    <n v="90648"/>
    <x v="0"/>
    <x v="0"/>
    <n v="67"/>
    <n v="53"/>
    <n v="789193"/>
    <n v="0.1"/>
    <n v="0.1"/>
    <n v="1.3"/>
  </r>
  <r>
    <x v="3"/>
    <x v="1"/>
    <x v="0"/>
    <n v="90696"/>
    <x v="6"/>
    <x v="0"/>
    <n v="1"/>
    <n v="1"/>
    <n v="789193"/>
    <n v="0"/>
    <n v="0"/>
    <n v="1"/>
  </r>
  <r>
    <x v="3"/>
    <x v="1"/>
    <x v="0"/>
    <n v="90698"/>
    <x v="1"/>
    <x v="0"/>
    <n v="29"/>
    <n v="28"/>
    <n v="789193"/>
    <n v="0"/>
    <n v="0"/>
    <n v="1"/>
  </r>
  <r>
    <x v="3"/>
    <x v="1"/>
    <x v="0"/>
    <n v="90700"/>
    <x v="2"/>
    <x v="0"/>
    <n v="1103"/>
    <n v="1059"/>
    <n v="789193"/>
    <n v="1.3"/>
    <n v="1.4"/>
    <n v="1"/>
  </r>
  <r>
    <x v="3"/>
    <x v="1"/>
    <x v="0"/>
    <n v="90715"/>
    <x v="3"/>
    <x v="0"/>
    <n v="93772"/>
    <n v="92204"/>
    <n v="789193"/>
    <n v="116.8"/>
    <n v="118.8"/>
    <n v="1"/>
  </r>
  <r>
    <x v="3"/>
    <x v="1"/>
    <x v="0"/>
    <n v="90721"/>
    <x v="4"/>
    <x v="0"/>
    <n v="91"/>
    <n v="90"/>
    <n v="789193"/>
    <n v="0.1"/>
    <n v="0.1"/>
    <n v="1"/>
  </r>
  <r>
    <x v="3"/>
    <x v="1"/>
    <x v="0"/>
    <n v="90723"/>
    <x v="5"/>
    <x v="0"/>
    <n v="59"/>
    <n v="53"/>
    <n v="789193"/>
    <n v="0.1"/>
    <n v="0.1"/>
    <n v="1.1000000000000001"/>
  </r>
  <r>
    <x v="3"/>
    <x v="1"/>
    <x v="1"/>
    <n v="90648"/>
    <x v="0"/>
    <x v="0"/>
    <n v="56"/>
    <n v="47"/>
    <n v="794603"/>
    <n v="0.1"/>
    <n v="0.1"/>
    <n v="1.2"/>
  </r>
  <r>
    <x v="3"/>
    <x v="1"/>
    <x v="1"/>
    <n v="90696"/>
    <x v="6"/>
    <x v="0"/>
    <n v="15"/>
    <n v="15"/>
    <n v="794603"/>
    <n v="0"/>
    <n v="0"/>
    <n v="1"/>
  </r>
  <r>
    <x v="3"/>
    <x v="1"/>
    <x v="1"/>
    <n v="90698"/>
    <x v="1"/>
    <x v="0"/>
    <n v="64"/>
    <n v="49"/>
    <n v="794603"/>
    <n v="0.1"/>
    <n v="0.1"/>
    <n v="1.3"/>
  </r>
  <r>
    <x v="3"/>
    <x v="1"/>
    <x v="1"/>
    <n v="90700"/>
    <x v="2"/>
    <x v="0"/>
    <n v="578"/>
    <n v="565"/>
    <n v="794603"/>
    <n v="0.7"/>
    <n v="0.7"/>
    <n v="1"/>
  </r>
  <r>
    <x v="3"/>
    <x v="1"/>
    <x v="1"/>
    <n v="90715"/>
    <x v="3"/>
    <x v="0"/>
    <n v="88214"/>
    <n v="86241"/>
    <n v="794603"/>
    <n v="108.5"/>
    <n v="111"/>
    <n v="1"/>
  </r>
  <r>
    <x v="3"/>
    <x v="1"/>
    <x v="1"/>
    <n v="90721"/>
    <x v="4"/>
    <x v="0"/>
    <n v="30"/>
    <n v="29"/>
    <n v="794603"/>
    <n v="0"/>
    <n v="0"/>
    <n v="1"/>
  </r>
  <r>
    <x v="3"/>
    <x v="1"/>
    <x v="1"/>
    <n v="90723"/>
    <x v="5"/>
    <x v="0"/>
    <n v="45"/>
    <n v="35"/>
    <n v="794603"/>
    <n v="0"/>
    <n v="0.1"/>
    <n v="1.3"/>
  </r>
  <r>
    <x v="3"/>
    <x v="1"/>
    <x v="2"/>
    <n v="90648"/>
    <x v="0"/>
    <x v="0"/>
    <n v="45"/>
    <n v="40"/>
    <n v="817051"/>
    <n v="0"/>
    <n v="0.1"/>
    <n v="1.1000000000000001"/>
  </r>
  <r>
    <x v="3"/>
    <x v="1"/>
    <x v="2"/>
    <n v="90696"/>
    <x v="6"/>
    <x v="0"/>
    <n v="10"/>
    <n v="10"/>
    <n v="817051"/>
    <n v="0"/>
    <n v="0"/>
    <n v="1"/>
  </r>
  <r>
    <x v="3"/>
    <x v="1"/>
    <x v="2"/>
    <n v="90698"/>
    <x v="1"/>
    <x v="0"/>
    <n v="59"/>
    <n v="47"/>
    <n v="817051"/>
    <n v="0.1"/>
    <n v="0.1"/>
    <n v="1.3"/>
  </r>
  <r>
    <x v="3"/>
    <x v="1"/>
    <x v="2"/>
    <n v="90700"/>
    <x v="2"/>
    <x v="0"/>
    <n v="254"/>
    <n v="247"/>
    <n v="817051"/>
    <n v="0.3"/>
    <n v="0.3"/>
    <n v="1"/>
  </r>
  <r>
    <x v="3"/>
    <x v="1"/>
    <x v="2"/>
    <n v="90715"/>
    <x v="3"/>
    <x v="0"/>
    <n v="91804"/>
    <n v="90223"/>
    <n v="817051"/>
    <n v="110.4"/>
    <n v="112.4"/>
    <n v="1"/>
  </r>
  <r>
    <x v="3"/>
    <x v="1"/>
    <x v="2"/>
    <n v="90721"/>
    <x v="4"/>
    <x v="0"/>
    <n v="22"/>
    <n v="21"/>
    <n v="817051"/>
    <n v="0"/>
    <n v="0"/>
    <n v="1"/>
  </r>
  <r>
    <x v="3"/>
    <x v="1"/>
    <x v="2"/>
    <n v="90723"/>
    <x v="5"/>
    <x v="0"/>
    <n v="30"/>
    <n v="29"/>
    <n v="817051"/>
    <n v="0"/>
    <n v="0"/>
    <n v="1"/>
  </r>
  <r>
    <x v="4"/>
    <x v="0"/>
    <x v="0"/>
    <n v="90648"/>
    <x v="0"/>
    <x v="0"/>
    <n v="6"/>
    <n v="6"/>
    <n v="13822"/>
    <n v="0.4"/>
    <n v="0.4"/>
    <n v="1"/>
  </r>
  <r>
    <x v="4"/>
    <x v="0"/>
    <x v="0"/>
    <n v="90700"/>
    <x v="2"/>
    <x v="0"/>
    <n v="10"/>
    <n v="10"/>
    <n v="13822"/>
    <n v="0.7"/>
    <n v="0.7"/>
    <n v="1"/>
  </r>
  <r>
    <x v="4"/>
    <x v="0"/>
    <x v="0"/>
    <n v="90715"/>
    <x v="3"/>
    <x v="0"/>
    <n v="1062"/>
    <n v="1062"/>
    <n v="13822"/>
    <n v="76.8"/>
    <n v="76.8"/>
    <n v="1"/>
  </r>
  <r>
    <x v="4"/>
    <x v="0"/>
    <x v="0"/>
    <n v="90721"/>
    <x v="4"/>
    <x v="0"/>
    <n v="1"/>
    <n v="1"/>
    <n v="13822"/>
    <n v="0.1"/>
    <n v="0.1"/>
    <n v="1"/>
  </r>
  <r>
    <x v="4"/>
    <x v="0"/>
    <x v="0"/>
    <n v="90723"/>
    <x v="5"/>
    <x v="0"/>
    <n v="2"/>
    <n v="2"/>
    <n v="13822"/>
    <n v="0.1"/>
    <n v="0.1"/>
    <n v="1"/>
  </r>
  <r>
    <x v="4"/>
    <x v="0"/>
    <x v="1"/>
    <n v="90648"/>
    <x v="0"/>
    <x v="0"/>
    <n v="3"/>
    <n v="3"/>
    <n v="21359"/>
    <n v="0.1"/>
    <n v="0.1"/>
    <n v="1"/>
  </r>
  <r>
    <x v="4"/>
    <x v="0"/>
    <x v="1"/>
    <n v="90698"/>
    <x v="1"/>
    <x v="0"/>
    <n v="1"/>
    <n v="1"/>
    <n v="21359"/>
    <n v="0"/>
    <n v="0"/>
    <n v="1"/>
  </r>
  <r>
    <x v="4"/>
    <x v="0"/>
    <x v="1"/>
    <n v="90700"/>
    <x v="2"/>
    <x v="0"/>
    <n v="6"/>
    <n v="6"/>
    <n v="21359"/>
    <n v="0.3"/>
    <n v="0.3"/>
    <n v="1"/>
  </r>
  <r>
    <x v="4"/>
    <x v="0"/>
    <x v="1"/>
    <n v="90715"/>
    <x v="3"/>
    <x v="0"/>
    <n v="594"/>
    <n v="592"/>
    <n v="21359"/>
    <n v="27.7"/>
    <n v="27.8"/>
    <n v="1"/>
  </r>
  <r>
    <x v="4"/>
    <x v="0"/>
    <x v="1"/>
    <n v="90721"/>
    <x v="4"/>
    <x v="0"/>
    <n v="1"/>
    <n v="1"/>
    <n v="21359"/>
    <n v="0"/>
    <n v="0"/>
    <n v="1"/>
  </r>
  <r>
    <x v="4"/>
    <x v="0"/>
    <x v="1"/>
    <n v="90723"/>
    <x v="5"/>
    <x v="0"/>
    <n v="1"/>
    <n v="1"/>
    <n v="21359"/>
    <n v="0"/>
    <n v="0"/>
    <n v="1"/>
  </r>
  <r>
    <x v="4"/>
    <x v="0"/>
    <x v="2"/>
    <n v="90648"/>
    <x v="0"/>
    <x v="0"/>
    <n v="4"/>
    <n v="4"/>
    <n v="18721"/>
    <n v="0.2"/>
    <n v="0.2"/>
    <n v="1"/>
  </r>
  <r>
    <x v="4"/>
    <x v="0"/>
    <x v="2"/>
    <n v="90698"/>
    <x v="1"/>
    <x v="0"/>
    <n v="3"/>
    <n v="3"/>
    <n v="18721"/>
    <n v="0.2"/>
    <n v="0.2"/>
    <n v="1"/>
  </r>
  <r>
    <x v="4"/>
    <x v="0"/>
    <x v="2"/>
    <n v="90700"/>
    <x v="2"/>
    <x v="0"/>
    <n v="6"/>
    <n v="6"/>
    <n v="18721"/>
    <n v="0.3"/>
    <n v="0.3"/>
    <n v="1"/>
  </r>
  <r>
    <x v="4"/>
    <x v="0"/>
    <x v="2"/>
    <n v="90715"/>
    <x v="3"/>
    <x v="0"/>
    <n v="867"/>
    <n v="866"/>
    <n v="18721"/>
    <n v="46.3"/>
    <n v="46.3"/>
    <n v="1"/>
  </r>
  <r>
    <x v="4"/>
    <x v="1"/>
    <x v="0"/>
    <n v="90648"/>
    <x v="0"/>
    <x v="0"/>
    <n v="1"/>
    <n v="1"/>
    <n v="13957"/>
    <n v="0.1"/>
    <n v="0.1"/>
    <n v="1"/>
  </r>
  <r>
    <x v="4"/>
    <x v="1"/>
    <x v="0"/>
    <n v="90698"/>
    <x v="1"/>
    <x v="0"/>
    <n v="1"/>
    <n v="1"/>
    <n v="13957"/>
    <n v="0.1"/>
    <n v="0.1"/>
    <n v="1"/>
  </r>
  <r>
    <x v="4"/>
    <x v="1"/>
    <x v="0"/>
    <n v="90700"/>
    <x v="2"/>
    <x v="0"/>
    <n v="8"/>
    <n v="8"/>
    <n v="13957"/>
    <n v="0.6"/>
    <n v="0.6"/>
    <n v="1"/>
  </r>
  <r>
    <x v="4"/>
    <x v="1"/>
    <x v="0"/>
    <n v="90715"/>
    <x v="3"/>
    <x v="0"/>
    <n v="1051"/>
    <n v="1046"/>
    <n v="13957"/>
    <n v="74.900000000000006"/>
    <n v="75.3"/>
    <n v="1"/>
  </r>
  <r>
    <x v="4"/>
    <x v="1"/>
    <x v="1"/>
    <n v="90698"/>
    <x v="1"/>
    <x v="0"/>
    <n v="3"/>
    <n v="2"/>
    <n v="21402"/>
    <n v="0.1"/>
    <n v="0.1"/>
    <n v="1.5"/>
  </r>
  <r>
    <x v="4"/>
    <x v="1"/>
    <x v="1"/>
    <n v="90700"/>
    <x v="2"/>
    <x v="0"/>
    <n v="4"/>
    <n v="4"/>
    <n v="21402"/>
    <n v="0.2"/>
    <n v="0.2"/>
    <n v="1"/>
  </r>
  <r>
    <x v="4"/>
    <x v="1"/>
    <x v="1"/>
    <n v="90715"/>
    <x v="3"/>
    <x v="0"/>
    <n v="598"/>
    <n v="598"/>
    <n v="21402"/>
    <n v="27.9"/>
    <n v="27.9"/>
    <n v="1"/>
  </r>
  <r>
    <x v="4"/>
    <x v="1"/>
    <x v="2"/>
    <n v="90648"/>
    <x v="0"/>
    <x v="0"/>
    <n v="1"/>
    <n v="1"/>
    <n v="18620"/>
    <n v="0.1"/>
    <n v="0.1"/>
    <n v="1"/>
  </r>
  <r>
    <x v="4"/>
    <x v="1"/>
    <x v="2"/>
    <n v="90700"/>
    <x v="2"/>
    <x v="0"/>
    <n v="1"/>
    <n v="1"/>
    <n v="18620"/>
    <n v="0.1"/>
    <n v="0.1"/>
    <n v="1"/>
  </r>
  <r>
    <x v="4"/>
    <x v="1"/>
    <x v="2"/>
    <n v="90715"/>
    <x v="3"/>
    <x v="0"/>
    <n v="827"/>
    <n v="826"/>
    <n v="18620"/>
    <n v="44.4"/>
    <n v="44.4"/>
    <n v="1"/>
  </r>
  <r>
    <x v="4"/>
    <x v="0"/>
    <x v="3"/>
    <n v="90648"/>
    <x v="0"/>
    <x v="0"/>
    <n v="9"/>
    <n v="9"/>
    <m/>
    <m/>
    <m/>
    <n v="1"/>
  </r>
  <r>
    <x v="4"/>
    <x v="0"/>
    <x v="3"/>
    <n v="90700"/>
    <x v="2"/>
    <x v="0"/>
    <n v="26"/>
    <n v="26"/>
    <m/>
    <m/>
    <m/>
    <n v="1"/>
  </r>
  <r>
    <x v="4"/>
    <x v="0"/>
    <x v="3"/>
    <n v="90715"/>
    <x v="3"/>
    <x v="0"/>
    <n v="1671"/>
    <n v="1661"/>
    <m/>
    <m/>
    <m/>
    <n v="1"/>
  </r>
  <r>
    <x v="4"/>
    <x v="0"/>
    <x v="3"/>
    <n v="90723"/>
    <x v="5"/>
    <x v="0"/>
    <n v="1"/>
    <n v="1"/>
    <m/>
    <m/>
    <m/>
    <n v="1"/>
  </r>
  <r>
    <x v="4"/>
    <x v="0"/>
    <x v="0"/>
    <n v="90648"/>
    <x v="0"/>
    <x v="0"/>
    <n v="5"/>
    <n v="5"/>
    <n v="48700"/>
    <n v="0.1"/>
    <n v="0.1"/>
    <n v="1"/>
  </r>
  <r>
    <x v="4"/>
    <x v="0"/>
    <x v="0"/>
    <n v="90698"/>
    <x v="1"/>
    <x v="0"/>
    <n v="1"/>
    <n v="1"/>
    <n v="48700"/>
    <n v="0"/>
    <n v="0"/>
    <n v="1"/>
  </r>
  <r>
    <x v="4"/>
    <x v="0"/>
    <x v="0"/>
    <n v="90700"/>
    <x v="2"/>
    <x v="0"/>
    <n v="21"/>
    <n v="20"/>
    <n v="48700"/>
    <n v="0.4"/>
    <n v="0.4"/>
    <n v="1"/>
  </r>
  <r>
    <x v="4"/>
    <x v="0"/>
    <x v="0"/>
    <n v="90715"/>
    <x v="3"/>
    <x v="0"/>
    <n v="2422"/>
    <n v="2408"/>
    <n v="48700"/>
    <n v="49.4"/>
    <n v="49.7"/>
    <n v="1"/>
  </r>
  <r>
    <x v="4"/>
    <x v="0"/>
    <x v="0"/>
    <n v="90721"/>
    <x v="4"/>
    <x v="0"/>
    <n v="2"/>
    <n v="2"/>
    <n v="48700"/>
    <n v="0"/>
    <n v="0"/>
    <n v="1"/>
  </r>
  <r>
    <x v="4"/>
    <x v="0"/>
    <x v="0"/>
    <n v="90723"/>
    <x v="5"/>
    <x v="0"/>
    <n v="2"/>
    <n v="2"/>
    <n v="48700"/>
    <n v="0"/>
    <n v="0"/>
    <n v="1"/>
  </r>
  <r>
    <x v="4"/>
    <x v="0"/>
    <x v="1"/>
    <n v="90648"/>
    <x v="0"/>
    <x v="0"/>
    <n v="3"/>
    <n v="3"/>
    <n v="40394"/>
    <n v="0.1"/>
    <n v="0.1"/>
    <n v="1"/>
  </r>
  <r>
    <x v="4"/>
    <x v="0"/>
    <x v="1"/>
    <n v="90700"/>
    <x v="2"/>
    <x v="0"/>
    <n v="7"/>
    <n v="7"/>
    <n v="40394"/>
    <n v="0.2"/>
    <n v="0.2"/>
    <n v="1"/>
  </r>
  <r>
    <x v="4"/>
    <x v="0"/>
    <x v="1"/>
    <n v="90715"/>
    <x v="3"/>
    <x v="0"/>
    <n v="2173"/>
    <n v="2156"/>
    <n v="40394"/>
    <n v="53.4"/>
    <n v="53.8"/>
    <n v="1"/>
  </r>
  <r>
    <x v="4"/>
    <x v="0"/>
    <x v="1"/>
    <n v="90721"/>
    <x v="4"/>
    <x v="0"/>
    <n v="2"/>
    <n v="2"/>
    <n v="40394"/>
    <n v="0"/>
    <n v="0"/>
    <n v="1"/>
  </r>
  <r>
    <x v="4"/>
    <x v="0"/>
    <x v="2"/>
    <n v="90648"/>
    <x v="0"/>
    <x v="0"/>
    <n v="6"/>
    <n v="6"/>
    <n v="35974"/>
    <n v="0.2"/>
    <n v="0.2"/>
    <n v="1"/>
  </r>
  <r>
    <x v="4"/>
    <x v="0"/>
    <x v="2"/>
    <n v="90700"/>
    <x v="2"/>
    <x v="0"/>
    <n v="2"/>
    <n v="2"/>
    <n v="35974"/>
    <n v="0.1"/>
    <n v="0.1"/>
    <n v="1"/>
  </r>
  <r>
    <x v="4"/>
    <x v="0"/>
    <x v="2"/>
    <n v="90715"/>
    <x v="3"/>
    <x v="0"/>
    <n v="1469"/>
    <n v="1463"/>
    <n v="35974"/>
    <n v="40.700000000000003"/>
    <n v="40.799999999999997"/>
    <n v="1"/>
  </r>
  <r>
    <x v="4"/>
    <x v="0"/>
    <x v="2"/>
    <n v="90721"/>
    <x v="4"/>
    <x v="0"/>
    <n v="1"/>
    <n v="1"/>
    <n v="35974"/>
    <n v="0"/>
    <n v="0"/>
    <n v="1"/>
  </r>
  <r>
    <x v="4"/>
    <x v="1"/>
    <x v="3"/>
    <n v="90700"/>
    <x v="2"/>
    <x v="0"/>
    <n v="37"/>
    <n v="37"/>
    <m/>
    <m/>
    <m/>
    <n v="1"/>
  </r>
  <r>
    <x v="4"/>
    <x v="1"/>
    <x v="3"/>
    <n v="90715"/>
    <x v="3"/>
    <x v="0"/>
    <n v="1688"/>
    <n v="1671"/>
    <m/>
    <m/>
    <m/>
    <n v="1"/>
  </r>
  <r>
    <x v="4"/>
    <x v="1"/>
    <x v="3"/>
    <n v="90723"/>
    <x v="5"/>
    <x v="0"/>
    <n v="3"/>
    <n v="3"/>
    <m/>
    <m/>
    <m/>
    <n v="1"/>
  </r>
  <r>
    <x v="4"/>
    <x v="1"/>
    <x v="0"/>
    <n v="90648"/>
    <x v="0"/>
    <x v="0"/>
    <n v="2"/>
    <n v="2"/>
    <n v="50578"/>
    <n v="0"/>
    <n v="0"/>
    <n v="1"/>
  </r>
  <r>
    <x v="4"/>
    <x v="1"/>
    <x v="0"/>
    <n v="90700"/>
    <x v="2"/>
    <x v="0"/>
    <n v="22"/>
    <n v="22"/>
    <n v="50578"/>
    <n v="0.4"/>
    <n v="0.4"/>
    <n v="1"/>
  </r>
  <r>
    <x v="4"/>
    <x v="1"/>
    <x v="0"/>
    <n v="90715"/>
    <x v="3"/>
    <x v="0"/>
    <n v="2395"/>
    <n v="2375"/>
    <n v="50578"/>
    <n v="47"/>
    <n v="47.4"/>
    <n v="1"/>
  </r>
  <r>
    <x v="4"/>
    <x v="1"/>
    <x v="0"/>
    <n v="90721"/>
    <x v="4"/>
    <x v="0"/>
    <n v="4"/>
    <n v="4"/>
    <n v="50578"/>
    <n v="0.1"/>
    <n v="0.1"/>
    <n v="1"/>
  </r>
  <r>
    <x v="4"/>
    <x v="1"/>
    <x v="0"/>
    <n v="90723"/>
    <x v="5"/>
    <x v="0"/>
    <n v="2"/>
    <n v="2"/>
    <n v="50578"/>
    <n v="0"/>
    <n v="0"/>
    <n v="1"/>
  </r>
  <r>
    <x v="4"/>
    <x v="1"/>
    <x v="1"/>
    <n v="90648"/>
    <x v="0"/>
    <x v="0"/>
    <n v="2"/>
    <n v="2"/>
    <n v="41875"/>
    <n v="0"/>
    <n v="0"/>
    <n v="1"/>
  </r>
  <r>
    <x v="4"/>
    <x v="1"/>
    <x v="1"/>
    <n v="90698"/>
    <x v="1"/>
    <x v="0"/>
    <n v="1"/>
    <n v="1"/>
    <n v="41875"/>
    <n v="0"/>
    <n v="0"/>
    <n v="1"/>
  </r>
  <r>
    <x v="4"/>
    <x v="1"/>
    <x v="1"/>
    <n v="90700"/>
    <x v="2"/>
    <x v="0"/>
    <n v="7"/>
    <n v="7"/>
    <n v="41875"/>
    <n v="0.2"/>
    <n v="0.2"/>
    <n v="1"/>
  </r>
  <r>
    <x v="4"/>
    <x v="1"/>
    <x v="1"/>
    <n v="90715"/>
    <x v="3"/>
    <x v="0"/>
    <n v="2297"/>
    <n v="2285"/>
    <n v="41875"/>
    <n v="54.6"/>
    <n v="54.9"/>
    <n v="1"/>
  </r>
  <r>
    <x v="4"/>
    <x v="1"/>
    <x v="1"/>
    <n v="90721"/>
    <x v="4"/>
    <x v="0"/>
    <n v="1"/>
    <n v="1"/>
    <n v="41875"/>
    <n v="0"/>
    <n v="0"/>
    <n v="1"/>
  </r>
  <r>
    <x v="4"/>
    <x v="1"/>
    <x v="1"/>
    <n v="90723"/>
    <x v="5"/>
    <x v="0"/>
    <n v="3"/>
    <n v="3"/>
    <n v="41875"/>
    <n v="0.1"/>
    <n v="0.1"/>
    <n v="1"/>
  </r>
  <r>
    <x v="4"/>
    <x v="1"/>
    <x v="2"/>
    <n v="90648"/>
    <x v="0"/>
    <x v="0"/>
    <n v="1"/>
    <n v="1"/>
    <n v="37324"/>
    <n v="0"/>
    <n v="0"/>
    <n v="1"/>
  </r>
  <r>
    <x v="4"/>
    <x v="1"/>
    <x v="2"/>
    <n v="90696"/>
    <x v="6"/>
    <x v="0"/>
    <n v="1"/>
    <n v="1"/>
    <n v="37324"/>
    <n v="0"/>
    <n v="0"/>
    <n v="1"/>
  </r>
  <r>
    <x v="4"/>
    <x v="1"/>
    <x v="2"/>
    <n v="90700"/>
    <x v="2"/>
    <x v="0"/>
    <n v="3"/>
    <n v="3"/>
    <n v="37324"/>
    <n v="0.1"/>
    <n v="0.1"/>
    <n v="1"/>
  </r>
  <r>
    <x v="4"/>
    <x v="1"/>
    <x v="2"/>
    <n v="90715"/>
    <x v="3"/>
    <x v="0"/>
    <n v="1460"/>
    <n v="1455"/>
    <n v="37324"/>
    <n v="39"/>
    <n v="39.1"/>
    <n v="1"/>
  </r>
  <r>
    <x v="4"/>
    <x v="1"/>
    <x v="2"/>
    <n v="90721"/>
    <x v="4"/>
    <x v="0"/>
    <n v="2"/>
    <n v="2"/>
    <n v="37324"/>
    <n v="0.1"/>
    <n v="0.1"/>
    <n v="1"/>
  </r>
  <r>
    <x v="4"/>
    <x v="0"/>
    <x v="4"/>
    <n v="90648"/>
    <x v="0"/>
    <x v="0"/>
    <n v="18"/>
    <n v="15"/>
    <n v="532412"/>
    <n v="0"/>
    <n v="0"/>
    <n v="1.2"/>
  </r>
  <r>
    <x v="4"/>
    <x v="0"/>
    <x v="4"/>
    <n v="90700"/>
    <x v="2"/>
    <x v="0"/>
    <n v="226"/>
    <n v="205"/>
    <n v="532412"/>
    <n v="0.4"/>
    <n v="0.4"/>
    <n v="1.1000000000000001"/>
  </r>
  <r>
    <x v="4"/>
    <x v="0"/>
    <x v="4"/>
    <n v="90715"/>
    <x v="3"/>
    <x v="0"/>
    <n v="13"/>
    <n v="13"/>
    <n v="532412"/>
    <n v="0"/>
    <n v="0"/>
    <n v="1"/>
  </r>
  <r>
    <x v="4"/>
    <x v="0"/>
    <x v="4"/>
    <n v="90721"/>
    <x v="4"/>
    <x v="0"/>
    <n v="12"/>
    <n v="9"/>
    <n v="532412"/>
    <n v="0"/>
    <n v="0"/>
    <n v="1.3"/>
  </r>
  <r>
    <x v="4"/>
    <x v="0"/>
    <x v="4"/>
    <n v="90723"/>
    <x v="5"/>
    <x v="0"/>
    <n v="18"/>
    <n v="17"/>
    <n v="532412"/>
    <n v="0"/>
    <n v="0"/>
    <n v="1.1000000000000001"/>
  </r>
  <r>
    <x v="4"/>
    <x v="0"/>
    <x v="5"/>
    <n v="90648"/>
    <x v="0"/>
    <x v="0"/>
    <n v="19"/>
    <n v="18"/>
    <n v="580479"/>
    <n v="0"/>
    <n v="0"/>
    <n v="1.1000000000000001"/>
  </r>
  <r>
    <x v="4"/>
    <x v="0"/>
    <x v="5"/>
    <n v="90698"/>
    <x v="1"/>
    <x v="0"/>
    <n v="2"/>
    <n v="2"/>
    <n v="580479"/>
    <n v="0"/>
    <n v="0"/>
    <n v="1"/>
  </r>
  <r>
    <x v="4"/>
    <x v="0"/>
    <x v="5"/>
    <n v="90700"/>
    <x v="2"/>
    <x v="0"/>
    <n v="232"/>
    <n v="221"/>
    <n v="580479"/>
    <n v="0.4"/>
    <n v="0.4"/>
    <n v="1"/>
  </r>
  <r>
    <x v="4"/>
    <x v="0"/>
    <x v="5"/>
    <n v="90715"/>
    <x v="3"/>
    <x v="0"/>
    <n v="2919"/>
    <n v="2872"/>
    <n v="580479"/>
    <n v="4.9000000000000004"/>
    <n v="5"/>
    <n v="1"/>
  </r>
  <r>
    <x v="4"/>
    <x v="0"/>
    <x v="5"/>
    <n v="90721"/>
    <x v="4"/>
    <x v="0"/>
    <n v="12"/>
    <n v="12"/>
    <n v="580479"/>
    <n v="0"/>
    <n v="0"/>
    <n v="1"/>
  </r>
  <r>
    <x v="4"/>
    <x v="0"/>
    <x v="5"/>
    <n v="90723"/>
    <x v="5"/>
    <x v="0"/>
    <n v="27"/>
    <n v="23"/>
    <n v="580479"/>
    <n v="0"/>
    <n v="0"/>
    <n v="1.2"/>
  </r>
  <r>
    <x v="4"/>
    <x v="0"/>
    <x v="6"/>
    <n v="90648"/>
    <x v="0"/>
    <x v="0"/>
    <n v="41"/>
    <n v="38"/>
    <n v="617346"/>
    <n v="0.1"/>
    <n v="0.1"/>
    <n v="1.1000000000000001"/>
  </r>
  <r>
    <x v="4"/>
    <x v="0"/>
    <x v="6"/>
    <n v="90698"/>
    <x v="1"/>
    <x v="0"/>
    <n v="1"/>
    <n v="1"/>
    <n v="617346"/>
    <n v="0"/>
    <n v="0"/>
    <n v="1"/>
  </r>
  <r>
    <x v="4"/>
    <x v="0"/>
    <x v="6"/>
    <n v="90700"/>
    <x v="2"/>
    <x v="0"/>
    <n v="572"/>
    <n v="559"/>
    <n v="617346"/>
    <n v="0.9"/>
    <n v="0.9"/>
    <n v="1"/>
  </r>
  <r>
    <x v="4"/>
    <x v="0"/>
    <x v="6"/>
    <n v="90715"/>
    <x v="3"/>
    <x v="0"/>
    <n v="25021"/>
    <n v="24699"/>
    <n v="617346"/>
    <n v="40"/>
    <n v="40.5"/>
    <n v="1"/>
  </r>
  <r>
    <x v="4"/>
    <x v="0"/>
    <x v="6"/>
    <n v="90721"/>
    <x v="4"/>
    <x v="0"/>
    <n v="32"/>
    <n v="31"/>
    <n v="617346"/>
    <n v="0.1"/>
    <n v="0.1"/>
    <n v="1"/>
  </r>
  <r>
    <x v="4"/>
    <x v="0"/>
    <x v="6"/>
    <n v="90723"/>
    <x v="5"/>
    <x v="0"/>
    <n v="53"/>
    <n v="50"/>
    <n v="617346"/>
    <n v="0.1"/>
    <n v="0.1"/>
    <n v="1.1000000000000001"/>
  </r>
  <r>
    <x v="4"/>
    <x v="0"/>
    <x v="3"/>
    <n v="90648"/>
    <x v="0"/>
    <x v="0"/>
    <n v="144"/>
    <n v="136"/>
    <n v="647763"/>
    <n v="0.2"/>
    <n v="0.2"/>
    <n v="1.1000000000000001"/>
  </r>
  <r>
    <x v="4"/>
    <x v="0"/>
    <x v="3"/>
    <n v="90698"/>
    <x v="1"/>
    <x v="0"/>
    <n v="12"/>
    <n v="12"/>
    <n v="647763"/>
    <n v="0"/>
    <n v="0"/>
    <n v="1"/>
  </r>
  <r>
    <x v="4"/>
    <x v="0"/>
    <x v="3"/>
    <n v="90700"/>
    <x v="2"/>
    <x v="0"/>
    <n v="628"/>
    <n v="612"/>
    <n v="647763"/>
    <n v="0.9"/>
    <n v="1"/>
    <n v="1"/>
  </r>
  <r>
    <x v="4"/>
    <x v="0"/>
    <x v="3"/>
    <n v="90715"/>
    <x v="3"/>
    <x v="0"/>
    <n v="35871"/>
    <n v="35119"/>
    <n v="647763"/>
    <n v="54.2"/>
    <n v="55.4"/>
    <n v="1"/>
  </r>
  <r>
    <x v="4"/>
    <x v="0"/>
    <x v="3"/>
    <n v="90721"/>
    <x v="4"/>
    <x v="0"/>
    <n v="38"/>
    <n v="37"/>
    <n v="647763"/>
    <n v="0.1"/>
    <n v="0.1"/>
    <n v="1"/>
  </r>
  <r>
    <x v="4"/>
    <x v="0"/>
    <x v="3"/>
    <n v="90723"/>
    <x v="5"/>
    <x v="0"/>
    <n v="33"/>
    <n v="32"/>
    <n v="647763"/>
    <n v="0"/>
    <n v="0.1"/>
    <n v="1"/>
  </r>
  <r>
    <x v="4"/>
    <x v="0"/>
    <x v="0"/>
    <n v="90648"/>
    <x v="0"/>
    <x v="0"/>
    <n v="116"/>
    <n v="110"/>
    <n v="668364"/>
    <n v="0.2"/>
    <n v="0.2"/>
    <n v="1.1000000000000001"/>
  </r>
  <r>
    <x v="4"/>
    <x v="0"/>
    <x v="0"/>
    <n v="90698"/>
    <x v="1"/>
    <x v="0"/>
    <n v="12"/>
    <n v="12"/>
    <n v="668364"/>
    <n v="0"/>
    <n v="0"/>
    <n v="1"/>
  </r>
  <r>
    <x v="4"/>
    <x v="0"/>
    <x v="0"/>
    <n v="90700"/>
    <x v="2"/>
    <x v="0"/>
    <n v="389"/>
    <n v="382"/>
    <n v="668364"/>
    <n v="0.6"/>
    <n v="0.6"/>
    <n v="1"/>
  </r>
  <r>
    <x v="4"/>
    <x v="0"/>
    <x v="0"/>
    <n v="90715"/>
    <x v="3"/>
    <x v="0"/>
    <n v="38026"/>
    <n v="37313"/>
    <n v="668364"/>
    <n v="55.8"/>
    <n v="56.9"/>
    <n v="1"/>
  </r>
  <r>
    <x v="4"/>
    <x v="0"/>
    <x v="0"/>
    <n v="90721"/>
    <x v="4"/>
    <x v="0"/>
    <n v="48"/>
    <n v="48"/>
    <n v="668364"/>
    <n v="0.1"/>
    <n v="0.1"/>
    <n v="1"/>
  </r>
  <r>
    <x v="4"/>
    <x v="0"/>
    <x v="0"/>
    <n v="90723"/>
    <x v="5"/>
    <x v="0"/>
    <n v="28"/>
    <n v="27"/>
    <n v="668364"/>
    <n v="0"/>
    <n v="0"/>
    <n v="1"/>
  </r>
  <r>
    <x v="4"/>
    <x v="0"/>
    <x v="1"/>
    <n v="90648"/>
    <x v="0"/>
    <x v="0"/>
    <n v="77"/>
    <n v="74"/>
    <n v="673683"/>
    <n v="0.1"/>
    <n v="0.1"/>
    <n v="1"/>
  </r>
  <r>
    <x v="4"/>
    <x v="0"/>
    <x v="1"/>
    <n v="90696"/>
    <x v="6"/>
    <x v="0"/>
    <n v="5"/>
    <n v="4"/>
    <n v="673683"/>
    <n v="0"/>
    <n v="0"/>
    <n v="1.2"/>
  </r>
  <r>
    <x v="4"/>
    <x v="0"/>
    <x v="1"/>
    <n v="90698"/>
    <x v="1"/>
    <x v="0"/>
    <n v="34"/>
    <n v="30"/>
    <n v="673683"/>
    <n v="0"/>
    <n v="0.1"/>
    <n v="1.1000000000000001"/>
  </r>
  <r>
    <x v="4"/>
    <x v="0"/>
    <x v="1"/>
    <n v="90700"/>
    <x v="2"/>
    <x v="0"/>
    <n v="216"/>
    <n v="202"/>
    <n v="673683"/>
    <n v="0.3"/>
    <n v="0.3"/>
    <n v="1.1000000000000001"/>
  </r>
  <r>
    <x v="4"/>
    <x v="0"/>
    <x v="1"/>
    <n v="90715"/>
    <x v="3"/>
    <x v="0"/>
    <n v="32624"/>
    <n v="31838"/>
    <n v="673683"/>
    <n v="47.3"/>
    <n v="48.4"/>
    <n v="1"/>
  </r>
  <r>
    <x v="4"/>
    <x v="0"/>
    <x v="1"/>
    <n v="90721"/>
    <x v="4"/>
    <x v="0"/>
    <n v="17"/>
    <n v="16"/>
    <n v="673683"/>
    <n v="0"/>
    <n v="0"/>
    <n v="1.1000000000000001"/>
  </r>
  <r>
    <x v="4"/>
    <x v="0"/>
    <x v="1"/>
    <n v="90723"/>
    <x v="5"/>
    <x v="0"/>
    <n v="14"/>
    <n v="13"/>
    <n v="673683"/>
    <n v="0"/>
    <n v="0"/>
    <n v="1.1000000000000001"/>
  </r>
  <r>
    <x v="4"/>
    <x v="0"/>
    <x v="2"/>
    <n v="90648"/>
    <x v="0"/>
    <x v="0"/>
    <n v="46"/>
    <n v="42"/>
    <n v="683244"/>
    <n v="0.1"/>
    <n v="0.1"/>
    <n v="1.1000000000000001"/>
  </r>
  <r>
    <x v="4"/>
    <x v="0"/>
    <x v="2"/>
    <n v="90696"/>
    <x v="6"/>
    <x v="0"/>
    <n v="2"/>
    <n v="2"/>
    <n v="683244"/>
    <n v="0"/>
    <n v="0"/>
    <n v="1"/>
  </r>
  <r>
    <x v="4"/>
    <x v="0"/>
    <x v="2"/>
    <n v="90698"/>
    <x v="1"/>
    <x v="0"/>
    <n v="22"/>
    <n v="22"/>
    <n v="683244"/>
    <n v="0"/>
    <n v="0"/>
    <n v="1"/>
  </r>
  <r>
    <x v="4"/>
    <x v="0"/>
    <x v="2"/>
    <n v="90700"/>
    <x v="2"/>
    <x v="0"/>
    <n v="97"/>
    <n v="97"/>
    <n v="683244"/>
    <n v="0.1"/>
    <n v="0.1"/>
    <n v="1"/>
  </r>
  <r>
    <x v="4"/>
    <x v="0"/>
    <x v="2"/>
    <n v="90715"/>
    <x v="3"/>
    <x v="0"/>
    <n v="29405"/>
    <n v="28862"/>
    <n v="683244"/>
    <n v="42.2"/>
    <n v="43"/>
    <n v="1"/>
  </r>
  <r>
    <x v="4"/>
    <x v="0"/>
    <x v="2"/>
    <n v="90721"/>
    <x v="4"/>
    <x v="0"/>
    <n v="15"/>
    <n v="15"/>
    <n v="683244"/>
    <n v="0"/>
    <n v="0"/>
    <n v="1"/>
  </r>
  <r>
    <x v="4"/>
    <x v="0"/>
    <x v="2"/>
    <n v="90723"/>
    <x v="5"/>
    <x v="0"/>
    <n v="11"/>
    <n v="11"/>
    <n v="683244"/>
    <n v="0"/>
    <n v="0"/>
    <n v="1"/>
  </r>
  <r>
    <x v="4"/>
    <x v="1"/>
    <x v="4"/>
    <n v="90648"/>
    <x v="0"/>
    <x v="0"/>
    <n v="22"/>
    <n v="21"/>
    <n v="559267"/>
    <n v="0"/>
    <n v="0"/>
    <n v="1"/>
  </r>
  <r>
    <x v="4"/>
    <x v="1"/>
    <x v="4"/>
    <n v="90698"/>
    <x v="1"/>
    <x v="0"/>
    <n v="1"/>
    <n v="1"/>
    <n v="559267"/>
    <n v="0"/>
    <n v="0"/>
    <n v="1"/>
  </r>
  <r>
    <x v="4"/>
    <x v="1"/>
    <x v="4"/>
    <n v="90700"/>
    <x v="2"/>
    <x v="0"/>
    <n v="190"/>
    <n v="188"/>
    <n v="559267"/>
    <n v="0.3"/>
    <n v="0.3"/>
    <n v="1"/>
  </r>
  <r>
    <x v="4"/>
    <x v="1"/>
    <x v="4"/>
    <n v="90715"/>
    <x v="3"/>
    <x v="0"/>
    <n v="9"/>
    <n v="8"/>
    <n v="559267"/>
    <n v="0"/>
    <n v="0"/>
    <n v="1.1000000000000001"/>
  </r>
  <r>
    <x v="4"/>
    <x v="1"/>
    <x v="4"/>
    <n v="90721"/>
    <x v="4"/>
    <x v="0"/>
    <n v="11"/>
    <n v="10"/>
    <n v="559267"/>
    <n v="0"/>
    <n v="0"/>
    <n v="1.1000000000000001"/>
  </r>
  <r>
    <x v="4"/>
    <x v="1"/>
    <x v="4"/>
    <n v="90723"/>
    <x v="5"/>
    <x v="0"/>
    <n v="17"/>
    <n v="11"/>
    <n v="559267"/>
    <n v="0"/>
    <n v="0"/>
    <n v="1.5"/>
  </r>
  <r>
    <x v="4"/>
    <x v="1"/>
    <x v="5"/>
    <n v="90648"/>
    <x v="0"/>
    <x v="0"/>
    <n v="20"/>
    <n v="19"/>
    <n v="607830"/>
    <n v="0"/>
    <n v="0"/>
    <n v="1.1000000000000001"/>
  </r>
  <r>
    <x v="4"/>
    <x v="1"/>
    <x v="5"/>
    <n v="90700"/>
    <x v="2"/>
    <x v="0"/>
    <n v="225"/>
    <n v="218"/>
    <n v="607830"/>
    <n v="0.4"/>
    <n v="0.4"/>
    <n v="1"/>
  </r>
  <r>
    <x v="4"/>
    <x v="1"/>
    <x v="5"/>
    <n v="90715"/>
    <x v="3"/>
    <x v="0"/>
    <n v="3105"/>
    <n v="3063"/>
    <n v="607830"/>
    <n v="5"/>
    <n v="5.0999999999999996"/>
    <n v="1"/>
  </r>
  <r>
    <x v="4"/>
    <x v="1"/>
    <x v="5"/>
    <n v="90721"/>
    <x v="4"/>
    <x v="0"/>
    <n v="6"/>
    <n v="6"/>
    <n v="607830"/>
    <n v="0"/>
    <n v="0"/>
    <n v="1"/>
  </r>
  <r>
    <x v="4"/>
    <x v="1"/>
    <x v="5"/>
    <n v="90723"/>
    <x v="5"/>
    <x v="0"/>
    <n v="16"/>
    <n v="16"/>
    <n v="607830"/>
    <n v="0"/>
    <n v="0"/>
    <n v="1"/>
  </r>
  <r>
    <x v="4"/>
    <x v="1"/>
    <x v="6"/>
    <n v="90648"/>
    <x v="0"/>
    <x v="0"/>
    <n v="30"/>
    <n v="24"/>
    <n v="646834"/>
    <n v="0"/>
    <n v="0"/>
    <n v="1.2"/>
  </r>
  <r>
    <x v="4"/>
    <x v="1"/>
    <x v="6"/>
    <n v="90698"/>
    <x v="1"/>
    <x v="0"/>
    <n v="4"/>
    <n v="4"/>
    <n v="646834"/>
    <n v="0"/>
    <n v="0"/>
    <n v="1"/>
  </r>
  <r>
    <x v="4"/>
    <x v="1"/>
    <x v="6"/>
    <n v="90700"/>
    <x v="2"/>
    <x v="0"/>
    <n v="504"/>
    <n v="491"/>
    <n v="646834"/>
    <n v="0.8"/>
    <n v="0.8"/>
    <n v="1"/>
  </r>
  <r>
    <x v="4"/>
    <x v="1"/>
    <x v="6"/>
    <n v="90715"/>
    <x v="3"/>
    <x v="0"/>
    <n v="25279"/>
    <n v="24969"/>
    <n v="646834"/>
    <n v="38.6"/>
    <n v="39.1"/>
    <n v="1"/>
  </r>
  <r>
    <x v="4"/>
    <x v="1"/>
    <x v="6"/>
    <n v="90721"/>
    <x v="4"/>
    <x v="0"/>
    <n v="25"/>
    <n v="25"/>
    <n v="646834"/>
    <n v="0"/>
    <n v="0"/>
    <n v="1"/>
  </r>
  <r>
    <x v="4"/>
    <x v="1"/>
    <x v="6"/>
    <n v="90723"/>
    <x v="5"/>
    <x v="0"/>
    <n v="22"/>
    <n v="22"/>
    <n v="646834"/>
    <n v="0"/>
    <n v="0"/>
    <n v="1"/>
  </r>
  <r>
    <x v="4"/>
    <x v="1"/>
    <x v="3"/>
    <n v="90648"/>
    <x v="0"/>
    <x v="0"/>
    <n v="36"/>
    <n v="31"/>
    <n v="678954"/>
    <n v="0"/>
    <n v="0.1"/>
    <n v="1.2"/>
  </r>
  <r>
    <x v="4"/>
    <x v="1"/>
    <x v="3"/>
    <n v="90698"/>
    <x v="1"/>
    <x v="0"/>
    <n v="5"/>
    <n v="5"/>
    <n v="678954"/>
    <n v="0"/>
    <n v="0"/>
    <n v="1"/>
  </r>
  <r>
    <x v="4"/>
    <x v="1"/>
    <x v="3"/>
    <n v="90700"/>
    <x v="2"/>
    <x v="0"/>
    <n v="587"/>
    <n v="568"/>
    <n v="678954"/>
    <n v="0.8"/>
    <n v="0.9"/>
    <n v="1"/>
  </r>
  <r>
    <x v="4"/>
    <x v="1"/>
    <x v="3"/>
    <n v="90715"/>
    <x v="3"/>
    <x v="0"/>
    <n v="35618"/>
    <n v="34853"/>
    <n v="678954"/>
    <n v="51.3"/>
    <n v="52.5"/>
    <n v="1"/>
  </r>
  <r>
    <x v="4"/>
    <x v="1"/>
    <x v="3"/>
    <n v="90721"/>
    <x v="4"/>
    <x v="0"/>
    <n v="42"/>
    <n v="42"/>
    <n v="678954"/>
    <n v="0.1"/>
    <n v="0.1"/>
    <n v="1"/>
  </r>
  <r>
    <x v="4"/>
    <x v="1"/>
    <x v="3"/>
    <n v="90723"/>
    <x v="5"/>
    <x v="0"/>
    <n v="32"/>
    <n v="30"/>
    <n v="678954"/>
    <n v="0"/>
    <n v="0"/>
    <n v="1.1000000000000001"/>
  </r>
  <r>
    <x v="4"/>
    <x v="1"/>
    <x v="0"/>
    <n v="90648"/>
    <x v="0"/>
    <x v="0"/>
    <n v="34"/>
    <n v="33"/>
    <n v="699954"/>
    <n v="0"/>
    <n v="0"/>
    <n v="1"/>
  </r>
  <r>
    <x v="4"/>
    <x v="1"/>
    <x v="0"/>
    <n v="90698"/>
    <x v="1"/>
    <x v="0"/>
    <n v="7"/>
    <n v="6"/>
    <n v="699954"/>
    <n v="0"/>
    <n v="0"/>
    <n v="1.2"/>
  </r>
  <r>
    <x v="4"/>
    <x v="1"/>
    <x v="0"/>
    <n v="90700"/>
    <x v="2"/>
    <x v="0"/>
    <n v="454"/>
    <n v="433"/>
    <n v="699954"/>
    <n v="0.6"/>
    <n v="0.6"/>
    <n v="1"/>
  </r>
  <r>
    <x v="4"/>
    <x v="1"/>
    <x v="0"/>
    <n v="90715"/>
    <x v="3"/>
    <x v="0"/>
    <n v="37748"/>
    <n v="37053"/>
    <n v="699954"/>
    <n v="52.9"/>
    <n v="53.9"/>
    <n v="1"/>
  </r>
  <r>
    <x v="4"/>
    <x v="1"/>
    <x v="0"/>
    <n v="90721"/>
    <x v="4"/>
    <x v="0"/>
    <n v="43"/>
    <n v="41"/>
    <n v="699954"/>
    <n v="0.1"/>
    <n v="0.1"/>
    <n v="1"/>
  </r>
  <r>
    <x v="4"/>
    <x v="1"/>
    <x v="0"/>
    <n v="90723"/>
    <x v="5"/>
    <x v="0"/>
    <n v="28"/>
    <n v="25"/>
    <n v="699954"/>
    <n v="0"/>
    <n v="0"/>
    <n v="1.1000000000000001"/>
  </r>
  <r>
    <x v="4"/>
    <x v="1"/>
    <x v="1"/>
    <n v="90648"/>
    <x v="0"/>
    <x v="0"/>
    <n v="26"/>
    <n v="22"/>
    <n v="705764"/>
    <n v="0"/>
    <n v="0"/>
    <n v="1.2"/>
  </r>
  <r>
    <x v="4"/>
    <x v="1"/>
    <x v="1"/>
    <n v="90696"/>
    <x v="6"/>
    <x v="0"/>
    <n v="2"/>
    <n v="2"/>
    <n v="705764"/>
    <n v="0"/>
    <n v="0"/>
    <n v="1"/>
  </r>
  <r>
    <x v="4"/>
    <x v="1"/>
    <x v="1"/>
    <n v="90698"/>
    <x v="1"/>
    <x v="0"/>
    <n v="26"/>
    <n v="24"/>
    <n v="705764"/>
    <n v="0"/>
    <n v="0"/>
    <n v="1.1000000000000001"/>
  </r>
  <r>
    <x v="4"/>
    <x v="1"/>
    <x v="1"/>
    <n v="90700"/>
    <x v="2"/>
    <x v="0"/>
    <n v="189"/>
    <n v="180"/>
    <n v="705764"/>
    <n v="0.3"/>
    <n v="0.3"/>
    <n v="1"/>
  </r>
  <r>
    <x v="4"/>
    <x v="1"/>
    <x v="1"/>
    <n v="90715"/>
    <x v="3"/>
    <x v="0"/>
    <n v="32875"/>
    <n v="32019"/>
    <n v="705764"/>
    <n v="45.4"/>
    <n v="46.6"/>
    <n v="1"/>
  </r>
  <r>
    <x v="4"/>
    <x v="1"/>
    <x v="1"/>
    <n v="90721"/>
    <x v="4"/>
    <x v="0"/>
    <n v="16"/>
    <n v="16"/>
    <n v="705764"/>
    <n v="0"/>
    <n v="0"/>
    <n v="1"/>
  </r>
  <r>
    <x v="4"/>
    <x v="1"/>
    <x v="1"/>
    <n v="90723"/>
    <x v="5"/>
    <x v="0"/>
    <n v="17"/>
    <n v="15"/>
    <n v="705764"/>
    <n v="0"/>
    <n v="0"/>
    <n v="1.1000000000000001"/>
  </r>
  <r>
    <x v="4"/>
    <x v="1"/>
    <x v="2"/>
    <n v="90648"/>
    <x v="0"/>
    <x v="0"/>
    <n v="32"/>
    <n v="31"/>
    <n v="714811"/>
    <n v="0"/>
    <n v="0"/>
    <n v="1"/>
  </r>
  <r>
    <x v="4"/>
    <x v="1"/>
    <x v="2"/>
    <n v="90696"/>
    <x v="6"/>
    <x v="0"/>
    <n v="6"/>
    <n v="6"/>
    <n v="714811"/>
    <n v="0"/>
    <n v="0"/>
    <n v="1"/>
  </r>
  <r>
    <x v="4"/>
    <x v="1"/>
    <x v="2"/>
    <n v="90698"/>
    <x v="1"/>
    <x v="0"/>
    <n v="37"/>
    <n v="32"/>
    <n v="714811"/>
    <n v="0"/>
    <n v="0.1"/>
    <n v="1.2"/>
  </r>
  <r>
    <x v="4"/>
    <x v="1"/>
    <x v="2"/>
    <n v="90700"/>
    <x v="2"/>
    <x v="0"/>
    <n v="87"/>
    <n v="82"/>
    <n v="714811"/>
    <n v="0.1"/>
    <n v="0.1"/>
    <n v="1.1000000000000001"/>
  </r>
  <r>
    <x v="4"/>
    <x v="1"/>
    <x v="2"/>
    <n v="90715"/>
    <x v="3"/>
    <x v="0"/>
    <n v="28806"/>
    <n v="28274"/>
    <n v="714811"/>
    <n v="39.6"/>
    <n v="40.299999999999997"/>
    <n v="1"/>
  </r>
  <r>
    <x v="4"/>
    <x v="1"/>
    <x v="2"/>
    <n v="90721"/>
    <x v="4"/>
    <x v="0"/>
    <n v="12"/>
    <n v="12"/>
    <n v="714811"/>
    <n v="0"/>
    <n v="0"/>
    <n v="1"/>
  </r>
  <r>
    <x v="4"/>
    <x v="1"/>
    <x v="2"/>
    <n v="90723"/>
    <x v="5"/>
    <x v="0"/>
    <n v="9"/>
    <n v="9"/>
    <n v="714811"/>
    <n v="0"/>
    <n v="0"/>
    <n v="1"/>
  </r>
  <r>
    <x v="5"/>
    <x v="0"/>
    <x v="0"/>
    <n v="90648"/>
    <x v="0"/>
    <x v="0"/>
    <n v="2"/>
    <n v="2"/>
    <n v="13430"/>
    <n v="0.1"/>
    <n v="0.1"/>
    <n v="1"/>
  </r>
  <r>
    <x v="5"/>
    <x v="0"/>
    <x v="0"/>
    <n v="90700"/>
    <x v="2"/>
    <x v="0"/>
    <n v="5"/>
    <n v="3"/>
    <n v="13430"/>
    <n v="0.2"/>
    <n v="0.4"/>
    <n v="1.7"/>
  </r>
  <r>
    <x v="5"/>
    <x v="0"/>
    <x v="0"/>
    <n v="90715"/>
    <x v="3"/>
    <x v="0"/>
    <n v="240"/>
    <n v="240"/>
    <n v="13430"/>
    <n v="17.899999999999999"/>
    <n v="17.899999999999999"/>
    <n v="1"/>
  </r>
  <r>
    <x v="5"/>
    <x v="0"/>
    <x v="0"/>
    <n v="90723"/>
    <x v="5"/>
    <x v="0"/>
    <n v="3"/>
    <n v="3"/>
    <n v="13430"/>
    <n v="0.2"/>
    <n v="0.2"/>
    <n v="1"/>
  </r>
  <r>
    <x v="5"/>
    <x v="0"/>
    <x v="1"/>
    <n v="90698"/>
    <x v="1"/>
    <x v="0"/>
    <n v="3"/>
    <n v="3"/>
    <n v="23840"/>
    <n v="0.1"/>
    <n v="0.1"/>
    <n v="1"/>
  </r>
  <r>
    <x v="5"/>
    <x v="0"/>
    <x v="1"/>
    <n v="90700"/>
    <x v="2"/>
    <x v="0"/>
    <n v="1"/>
    <n v="1"/>
    <n v="23840"/>
    <n v="0"/>
    <n v="0"/>
    <n v="1"/>
  </r>
  <r>
    <x v="5"/>
    <x v="0"/>
    <x v="1"/>
    <n v="90715"/>
    <x v="3"/>
    <x v="0"/>
    <n v="175"/>
    <n v="174"/>
    <n v="23840"/>
    <n v="7.3"/>
    <n v="7.3"/>
    <n v="1"/>
  </r>
  <r>
    <x v="5"/>
    <x v="0"/>
    <x v="1"/>
    <n v="90723"/>
    <x v="5"/>
    <x v="0"/>
    <n v="1"/>
    <n v="1"/>
    <n v="23840"/>
    <n v="0"/>
    <n v="0"/>
    <n v="1"/>
  </r>
  <r>
    <x v="5"/>
    <x v="0"/>
    <x v="2"/>
    <n v="90648"/>
    <x v="0"/>
    <x v="0"/>
    <n v="1"/>
    <n v="1"/>
    <n v="22340"/>
    <n v="0"/>
    <n v="0"/>
    <n v="1"/>
  </r>
  <r>
    <x v="5"/>
    <x v="0"/>
    <x v="2"/>
    <n v="90715"/>
    <x v="3"/>
    <x v="0"/>
    <n v="269"/>
    <n v="269"/>
    <n v="22340"/>
    <n v="12"/>
    <n v="12"/>
    <n v="1"/>
  </r>
  <r>
    <x v="5"/>
    <x v="0"/>
    <x v="2"/>
    <n v="90723"/>
    <x v="5"/>
    <x v="0"/>
    <n v="1"/>
    <n v="1"/>
    <n v="22340"/>
    <n v="0"/>
    <n v="0"/>
    <n v="1"/>
  </r>
  <r>
    <x v="5"/>
    <x v="1"/>
    <x v="0"/>
    <n v="90700"/>
    <x v="2"/>
    <x v="0"/>
    <n v="1"/>
    <n v="1"/>
    <n v="12914"/>
    <n v="0.1"/>
    <n v="0.1"/>
    <n v="1"/>
  </r>
  <r>
    <x v="5"/>
    <x v="1"/>
    <x v="0"/>
    <n v="90715"/>
    <x v="3"/>
    <x v="0"/>
    <n v="177"/>
    <n v="177"/>
    <n v="12914"/>
    <n v="13.7"/>
    <n v="13.7"/>
    <n v="1"/>
  </r>
  <r>
    <x v="5"/>
    <x v="1"/>
    <x v="1"/>
    <n v="90715"/>
    <x v="3"/>
    <x v="0"/>
    <n v="134"/>
    <n v="134"/>
    <n v="22171"/>
    <n v="6"/>
    <n v="6"/>
    <n v="1"/>
  </r>
  <r>
    <x v="5"/>
    <x v="1"/>
    <x v="1"/>
    <n v="90723"/>
    <x v="5"/>
    <x v="0"/>
    <n v="2"/>
    <n v="2"/>
    <n v="22171"/>
    <n v="0.1"/>
    <n v="0.1"/>
    <n v="1"/>
  </r>
  <r>
    <x v="5"/>
    <x v="1"/>
    <x v="2"/>
    <n v="90648"/>
    <x v="0"/>
    <x v="0"/>
    <n v="2"/>
    <n v="2"/>
    <n v="21113"/>
    <n v="0.1"/>
    <n v="0.1"/>
    <n v="1"/>
  </r>
  <r>
    <x v="5"/>
    <x v="1"/>
    <x v="2"/>
    <n v="90698"/>
    <x v="1"/>
    <x v="0"/>
    <n v="1"/>
    <n v="1"/>
    <n v="21113"/>
    <n v="0"/>
    <n v="0"/>
    <n v="1"/>
  </r>
  <r>
    <x v="5"/>
    <x v="1"/>
    <x v="2"/>
    <n v="90700"/>
    <x v="2"/>
    <x v="0"/>
    <n v="1"/>
    <n v="1"/>
    <n v="21113"/>
    <n v="0"/>
    <n v="0"/>
    <n v="1"/>
  </r>
  <r>
    <x v="5"/>
    <x v="1"/>
    <x v="2"/>
    <n v="90715"/>
    <x v="3"/>
    <x v="0"/>
    <n v="203"/>
    <n v="202"/>
    <n v="21113"/>
    <n v="9.6"/>
    <n v="9.6"/>
    <n v="1"/>
  </r>
  <r>
    <x v="5"/>
    <x v="1"/>
    <x v="2"/>
    <n v="90723"/>
    <x v="5"/>
    <x v="0"/>
    <n v="1"/>
    <n v="1"/>
    <n v="21113"/>
    <n v="0"/>
    <n v="0"/>
    <n v="1"/>
  </r>
  <r>
    <x v="5"/>
    <x v="0"/>
    <x v="3"/>
    <n v="90648"/>
    <x v="0"/>
    <x v="0"/>
    <n v="2"/>
    <n v="2"/>
    <m/>
    <m/>
    <m/>
    <n v="1"/>
  </r>
  <r>
    <x v="5"/>
    <x v="0"/>
    <x v="3"/>
    <n v="90700"/>
    <x v="2"/>
    <x v="0"/>
    <n v="1"/>
    <n v="1"/>
    <m/>
    <m/>
    <m/>
    <n v="1"/>
  </r>
  <r>
    <x v="5"/>
    <x v="0"/>
    <x v="3"/>
    <n v="90715"/>
    <x v="3"/>
    <x v="0"/>
    <n v="183"/>
    <n v="182"/>
    <m/>
    <m/>
    <m/>
    <n v="1"/>
  </r>
  <r>
    <x v="5"/>
    <x v="0"/>
    <x v="0"/>
    <n v="90648"/>
    <x v="0"/>
    <x v="0"/>
    <n v="1"/>
    <n v="1"/>
    <n v="32505"/>
    <n v="0"/>
    <n v="0"/>
    <n v="1"/>
  </r>
  <r>
    <x v="5"/>
    <x v="0"/>
    <x v="0"/>
    <n v="90700"/>
    <x v="2"/>
    <x v="0"/>
    <n v="3"/>
    <n v="3"/>
    <n v="32505"/>
    <n v="0.1"/>
    <n v="0.1"/>
    <n v="1"/>
  </r>
  <r>
    <x v="5"/>
    <x v="0"/>
    <x v="0"/>
    <n v="90715"/>
    <x v="3"/>
    <x v="0"/>
    <n v="226"/>
    <n v="221"/>
    <n v="32505"/>
    <n v="6.8"/>
    <n v="7"/>
    <n v="1"/>
  </r>
  <r>
    <x v="5"/>
    <x v="0"/>
    <x v="0"/>
    <n v="90721"/>
    <x v="4"/>
    <x v="0"/>
    <n v="1"/>
    <n v="1"/>
    <n v="32505"/>
    <n v="0"/>
    <n v="0"/>
    <n v="1"/>
  </r>
  <r>
    <x v="5"/>
    <x v="0"/>
    <x v="1"/>
    <n v="90648"/>
    <x v="0"/>
    <x v="0"/>
    <n v="2"/>
    <n v="2"/>
    <n v="26755"/>
    <n v="0.1"/>
    <n v="0.1"/>
    <n v="1"/>
  </r>
  <r>
    <x v="5"/>
    <x v="0"/>
    <x v="1"/>
    <n v="90698"/>
    <x v="1"/>
    <x v="0"/>
    <n v="3"/>
    <n v="3"/>
    <n v="26755"/>
    <n v="0.1"/>
    <n v="0.1"/>
    <n v="1"/>
  </r>
  <r>
    <x v="5"/>
    <x v="0"/>
    <x v="1"/>
    <n v="90715"/>
    <x v="3"/>
    <x v="0"/>
    <n v="300"/>
    <n v="291"/>
    <n v="26755"/>
    <n v="10.9"/>
    <n v="11.2"/>
    <n v="1"/>
  </r>
  <r>
    <x v="5"/>
    <x v="0"/>
    <x v="2"/>
    <n v="90648"/>
    <x v="0"/>
    <x v="0"/>
    <n v="2"/>
    <n v="2"/>
    <n v="24348"/>
    <n v="0.1"/>
    <n v="0.1"/>
    <n v="1"/>
  </r>
  <r>
    <x v="5"/>
    <x v="0"/>
    <x v="2"/>
    <n v="90698"/>
    <x v="1"/>
    <x v="0"/>
    <n v="1"/>
    <n v="1"/>
    <n v="24348"/>
    <n v="0"/>
    <n v="0"/>
    <n v="1"/>
  </r>
  <r>
    <x v="5"/>
    <x v="0"/>
    <x v="2"/>
    <n v="90700"/>
    <x v="2"/>
    <x v="0"/>
    <n v="2"/>
    <n v="2"/>
    <n v="24348"/>
    <n v="0.1"/>
    <n v="0.1"/>
    <n v="1"/>
  </r>
  <r>
    <x v="5"/>
    <x v="0"/>
    <x v="2"/>
    <n v="90715"/>
    <x v="3"/>
    <x v="0"/>
    <n v="226"/>
    <n v="225"/>
    <n v="24348"/>
    <n v="9.1999999999999993"/>
    <n v="9.3000000000000007"/>
    <n v="1"/>
  </r>
  <r>
    <x v="5"/>
    <x v="0"/>
    <x v="2"/>
    <n v="90721"/>
    <x v="4"/>
    <x v="0"/>
    <n v="1"/>
    <n v="1"/>
    <n v="24348"/>
    <n v="0"/>
    <n v="0"/>
    <n v="1"/>
  </r>
  <r>
    <x v="5"/>
    <x v="1"/>
    <x v="3"/>
    <n v="90648"/>
    <x v="0"/>
    <x v="0"/>
    <n v="1"/>
    <n v="1"/>
    <m/>
    <m/>
    <m/>
    <n v="1"/>
  </r>
  <r>
    <x v="5"/>
    <x v="1"/>
    <x v="3"/>
    <n v="90700"/>
    <x v="2"/>
    <x v="0"/>
    <n v="5"/>
    <n v="5"/>
    <m/>
    <m/>
    <m/>
    <n v="1"/>
  </r>
  <r>
    <x v="5"/>
    <x v="1"/>
    <x v="3"/>
    <n v="90715"/>
    <x v="3"/>
    <x v="0"/>
    <n v="117"/>
    <n v="117"/>
    <m/>
    <m/>
    <m/>
    <n v="1"/>
  </r>
  <r>
    <x v="5"/>
    <x v="1"/>
    <x v="0"/>
    <n v="90700"/>
    <x v="2"/>
    <x v="0"/>
    <n v="2"/>
    <n v="2"/>
    <n v="33168"/>
    <n v="0.1"/>
    <n v="0.1"/>
    <n v="1"/>
  </r>
  <r>
    <x v="5"/>
    <x v="1"/>
    <x v="0"/>
    <n v="90715"/>
    <x v="3"/>
    <x v="0"/>
    <n v="172"/>
    <n v="169"/>
    <n v="33168"/>
    <n v="5.0999999999999996"/>
    <n v="5.2"/>
    <n v="1"/>
  </r>
  <r>
    <x v="5"/>
    <x v="1"/>
    <x v="0"/>
    <n v="90721"/>
    <x v="4"/>
    <x v="0"/>
    <n v="1"/>
    <n v="1"/>
    <n v="33168"/>
    <n v="0"/>
    <n v="0"/>
    <n v="1"/>
  </r>
  <r>
    <x v="5"/>
    <x v="1"/>
    <x v="0"/>
    <n v="90723"/>
    <x v="5"/>
    <x v="0"/>
    <n v="1"/>
    <n v="1"/>
    <n v="33168"/>
    <n v="0"/>
    <n v="0"/>
    <n v="1"/>
  </r>
  <r>
    <x v="5"/>
    <x v="1"/>
    <x v="1"/>
    <n v="90700"/>
    <x v="2"/>
    <x v="0"/>
    <n v="3"/>
    <n v="3"/>
    <n v="27122"/>
    <n v="0.1"/>
    <n v="0.1"/>
    <n v="1"/>
  </r>
  <r>
    <x v="5"/>
    <x v="1"/>
    <x v="1"/>
    <n v="90715"/>
    <x v="3"/>
    <x v="0"/>
    <n v="215"/>
    <n v="213"/>
    <n v="27122"/>
    <n v="7.9"/>
    <n v="7.9"/>
    <n v="1"/>
  </r>
  <r>
    <x v="5"/>
    <x v="1"/>
    <x v="1"/>
    <n v="90721"/>
    <x v="4"/>
    <x v="0"/>
    <n v="1"/>
    <n v="1"/>
    <n v="27122"/>
    <n v="0"/>
    <n v="0"/>
    <n v="1"/>
  </r>
  <r>
    <x v="5"/>
    <x v="1"/>
    <x v="2"/>
    <n v="90700"/>
    <x v="2"/>
    <x v="0"/>
    <n v="3"/>
    <n v="3"/>
    <n v="24748"/>
    <n v="0.1"/>
    <n v="0.1"/>
    <n v="1"/>
  </r>
  <r>
    <x v="5"/>
    <x v="1"/>
    <x v="2"/>
    <n v="90715"/>
    <x v="3"/>
    <x v="0"/>
    <n v="192"/>
    <n v="191"/>
    <n v="24748"/>
    <n v="7.7"/>
    <n v="7.8"/>
    <n v="1"/>
  </r>
  <r>
    <x v="5"/>
    <x v="0"/>
    <x v="4"/>
    <n v="90648"/>
    <x v="0"/>
    <x v="0"/>
    <n v="10"/>
    <n v="8"/>
    <n v="331735"/>
    <n v="0"/>
    <n v="0"/>
    <n v="1.2"/>
  </r>
  <r>
    <x v="5"/>
    <x v="0"/>
    <x v="4"/>
    <n v="90698"/>
    <x v="1"/>
    <x v="0"/>
    <n v="2"/>
    <n v="1"/>
    <n v="331735"/>
    <n v="0"/>
    <n v="0"/>
    <n v="2"/>
  </r>
  <r>
    <x v="5"/>
    <x v="0"/>
    <x v="4"/>
    <n v="90700"/>
    <x v="2"/>
    <x v="0"/>
    <n v="68"/>
    <n v="55"/>
    <n v="331735"/>
    <n v="0.2"/>
    <n v="0.2"/>
    <n v="1.2"/>
  </r>
  <r>
    <x v="5"/>
    <x v="0"/>
    <x v="4"/>
    <n v="90715"/>
    <x v="3"/>
    <x v="0"/>
    <n v="4"/>
    <n v="4"/>
    <n v="331735"/>
    <n v="0"/>
    <n v="0"/>
    <n v="1"/>
  </r>
  <r>
    <x v="5"/>
    <x v="0"/>
    <x v="4"/>
    <n v="90721"/>
    <x v="4"/>
    <x v="0"/>
    <n v="10"/>
    <n v="10"/>
    <n v="331735"/>
    <n v="0"/>
    <n v="0"/>
    <n v="1"/>
  </r>
  <r>
    <x v="5"/>
    <x v="0"/>
    <x v="4"/>
    <n v="90723"/>
    <x v="5"/>
    <x v="0"/>
    <n v="11"/>
    <n v="10"/>
    <n v="331735"/>
    <n v="0"/>
    <n v="0"/>
    <n v="1.1000000000000001"/>
  </r>
  <r>
    <x v="5"/>
    <x v="0"/>
    <x v="5"/>
    <n v="90648"/>
    <x v="0"/>
    <x v="0"/>
    <n v="16"/>
    <n v="14"/>
    <n v="367743"/>
    <n v="0"/>
    <n v="0"/>
    <n v="1.1000000000000001"/>
  </r>
  <r>
    <x v="5"/>
    <x v="0"/>
    <x v="5"/>
    <n v="90700"/>
    <x v="2"/>
    <x v="0"/>
    <n v="56"/>
    <n v="50"/>
    <n v="367743"/>
    <n v="0.1"/>
    <n v="0.2"/>
    <n v="1.1000000000000001"/>
  </r>
  <r>
    <x v="5"/>
    <x v="0"/>
    <x v="5"/>
    <n v="90715"/>
    <x v="3"/>
    <x v="0"/>
    <n v="290"/>
    <n v="283"/>
    <n v="367743"/>
    <n v="0.8"/>
    <n v="0.8"/>
    <n v="1"/>
  </r>
  <r>
    <x v="5"/>
    <x v="0"/>
    <x v="5"/>
    <n v="90721"/>
    <x v="4"/>
    <x v="0"/>
    <n v="4"/>
    <n v="4"/>
    <n v="367743"/>
    <n v="0"/>
    <n v="0"/>
    <n v="1"/>
  </r>
  <r>
    <x v="5"/>
    <x v="0"/>
    <x v="5"/>
    <n v="90723"/>
    <x v="5"/>
    <x v="0"/>
    <n v="25"/>
    <n v="15"/>
    <n v="367743"/>
    <n v="0"/>
    <n v="0.1"/>
    <n v="1.7"/>
  </r>
  <r>
    <x v="5"/>
    <x v="0"/>
    <x v="6"/>
    <n v="90648"/>
    <x v="0"/>
    <x v="0"/>
    <n v="20"/>
    <n v="19"/>
    <n v="390287"/>
    <n v="0"/>
    <n v="0.1"/>
    <n v="1.1000000000000001"/>
  </r>
  <r>
    <x v="5"/>
    <x v="0"/>
    <x v="6"/>
    <n v="90698"/>
    <x v="1"/>
    <x v="0"/>
    <n v="3"/>
    <n v="3"/>
    <n v="390287"/>
    <n v="0"/>
    <n v="0"/>
    <n v="1"/>
  </r>
  <r>
    <x v="5"/>
    <x v="0"/>
    <x v="6"/>
    <n v="90700"/>
    <x v="2"/>
    <x v="0"/>
    <n v="122"/>
    <n v="112"/>
    <n v="390287"/>
    <n v="0.3"/>
    <n v="0.3"/>
    <n v="1.1000000000000001"/>
  </r>
  <r>
    <x v="5"/>
    <x v="0"/>
    <x v="6"/>
    <n v="90715"/>
    <x v="3"/>
    <x v="0"/>
    <n v="3944"/>
    <n v="3882"/>
    <n v="390287"/>
    <n v="9.9"/>
    <n v="10.1"/>
    <n v="1"/>
  </r>
  <r>
    <x v="5"/>
    <x v="0"/>
    <x v="6"/>
    <n v="90721"/>
    <x v="4"/>
    <x v="0"/>
    <n v="12"/>
    <n v="12"/>
    <n v="390287"/>
    <n v="0"/>
    <n v="0"/>
    <n v="1"/>
  </r>
  <r>
    <x v="5"/>
    <x v="0"/>
    <x v="6"/>
    <n v="90723"/>
    <x v="5"/>
    <x v="0"/>
    <n v="21"/>
    <n v="16"/>
    <n v="390287"/>
    <n v="0"/>
    <n v="0.1"/>
    <n v="1.3"/>
  </r>
  <r>
    <x v="5"/>
    <x v="0"/>
    <x v="3"/>
    <n v="90648"/>
    <x v="0"/>
    <x v="0"/>
    <n v="43"/>
    <n v="37"/>
    <n v="403502"/>
    <n v="0.1"/>
    <n v="0.1"/>
    <n v="1.2"/>
  </r>
  <r>
    <x v="5"/>
    <x v="0"/>
    <x v="3"/>
    <n v="90698"/>
    <x v="1"/>
    <x v="0"/>
    <n v="3"/>
    <n v="3"/>
    <n v="403502"/>
    <n v="0"/>
    <n v="0"/>
    <n v="1"/>
  </r>
  <r>
    <x v="5"/>
    <x v="0"/>
    <x v="3"/>
    <n v="90700"/>
    <x v="2"/>
    <x v="0"/>
    <n v="131"/>
    <n v="122"/>
    <n v="403502"/>
    <n v="0.3"/>
    <n v="0.3"/>
    <n v="1.1000000000000001"/>
  </r>
  <r>
    <x v="5"/>
    <x v="0"/>
    <x v="3"/>
    <n v="90715"/>
    <x v="3"/>
    <x v="0"/>
    <n v="7581"/>
    <n v="7374"/>
    <n v="403502"/>
    <n v="18.3"/>
    <n v="18.8"/>
    <n v="1"/>
  </r>
  <r>
    <x v="5"/>
    <x v="0"/>
    <x v="3"/>
    <n v="90721"/>
    <x v="4"/>
    <x v="0"/>
    <n v="7"/>
    <n v="7"/>
    <n v="403502"/>
    <n v="0"/>
    <n v="0"/>
    <n v="1"/>
  </r>
  <r>
    <x v="5"/>
    <x v="0"/>
    <x v="3"/>
    <n v="90723"/>
    <x v="5"/>
    <x v="0"/>
    <n v="14"/>
    <n v="9"/>
    <n v="403502"/>
    <n v="0"/>
    <n v="0"/>
    <n v="1.6"/>
  </r>
  <r>
    <x v="5"/>
    <x v="0"/>
    <x v="0"/>
    <n v="90648"/>
    <x v="0"/>
    <x v="0"/>
    <n v="34"/>
    <n v="33"/>
    <n v="414897"/>
    <n v="0.1"/>
    <n v="0.1"/>
    <n v="1"/>
  </r>
  <r>
    <x v="5"/>
    <x v="0"/>
    <x v="0"/>
    <n v="90696"/>
    <x v="6"/>
    <x v="0"/>
    <n v="1"/>
    <n v="1"/>
    <n v="414897"/>
    <n v="0"/>
    <n v="0"/>
    <n v="1"/>
  </r>
  <r>
    <x v="5"/>
    <x v="0"/>
    <x v="0"/>
    <n v="90698"/>
    <x v="1"/>
    <x v="0"/>
    <n v="5"/>
    <n v="5"/>
    <n v="414897"/>
    <n v="0"/>
    <n v="0"/>
    <n v="1"/>
  </r>
  <r>
    <x v="5"/>
    <x v="0"/>
    <x v="0"/>
    <n v="90700"/>
    <x v="2"/>
    <x v="0"/>
    <n v="90"/>
    <n v="88"/>
    <n v="414897"/>
    <n v="0.2"/>
    <n v="0.2"/>
    <n v="1"/>
  </r>
  <r>
    <x v="5"/>
    <x v="0"/>
    <x v="0"/>
    <n v="90715"/>
    <x v="3"/>
    <x v="0"/>
    <n v="8630"/>
    <n v="8437"/>
    <n v="414897"/>
    <n v="20.3"/>
    <n v="20.8"/>
    <n v="1"/>
  </r>
  <r>
    <x v="5"/>
    <x v="0"/>
    <x v="0"/>
    <n v="90721"/>
    <x v="4"/>
    <x v="0"/>
    <n v="5"/>
    <n v="5"/>
    <n v="414897"/>
    <n v="0"/>
    <n v="0"/>
    <n v="1"/>
  </r>
  <r>
    <x v="5"/>
    <x v="0"/>
    <x v="0"/>
    <n v="90723"/>
    <x v="5"/>
    <x v="0"/>
    <n v="8"/>
    <n v="8"/>
    <n v="414897"/>
    <n v="0"/>
    <n v="0"/>
    <n v="1"/>
  </r>
  <r>
    <x v="5"/>
    <x v="0"/>
    <x v="1"/>
    <n v="90648"/>
    <x v="0"/>
    <x v="0"/>
    <n v="20"/>
    <n v="18"/>
    <n v="436878"/>
    <n v="0"/>
    <n v="0"/>
    <n v="1.1000000000000001"/>
  </r>
  <r>
    <x v="5"/>
    <x v="0"/>
    <x v="1"/>
    <n v="90698"/>
    <x v="1"/>
    <x v="0"/>
    <n v="15"/>
    <n v="13"/>
    <n v="436878"/>
    <n v="0"/>
    <n v="0"/>
    <n v="1.2"/>
  </r>
  <r>
    <x v="5"/>
    <x v="0"/>
    <x v="1"/>
    <n v="90700"/>
    <x v="2"/>
    <x v="0"/>
    <n v="41"/>
    <n v="41"/>
    <n v="436878"/>
    <n v="0.1"/>
    <n v="0.1"/>
    <n v="1"/>
  </r>
  <r>
    <x v="5"/>
    <x v="0"/>
    <x v="1"/>
    <n v="90715"/>
    <x v="3"/>
    <x v="0"/>
    <n v="9030"/>
    <n v="8707"/>
    <n v="436878"/>
    <n v="19.899999999999999"/>
    <n v="20.7"/>
    <n v="1"/>
  </r>
  <r>
    <x v="5"/>
    <x v="0"/>
    <x v="1"/>
    <n v="90721"/>
    <x v="4"/>
    <x v="0"/>
    <n v="10"/>
    <n v="10"/>
    <n v="436878"/>
    <n v="0"/>
    <n v="0"/>
    <n v="1"/>
  </r>
  <r>
    <x v="5"/>
    <x v="0"/>
    <x v="1"/>
    <n v="90723"/>
    <x v="5"/>
    <x v="0"/>
    <n v="2"/>
    <n v="2"/>
    <n v="436878"/>
    <n v="0"/>
    <n v="0"/>
    <n v="1"/>
  </r>
  <r>
    <x v="5"/>
    <x v="0"/>
    <x v="2"/>
    <n v="90648"/>
    <x v="0"/>
    <x v="0"/>
    <n v="19"/>
    <n v="16"/>
    <n v="459030"/>
    <n v="0"/>
    <n v="0"/>
    <n v="1.2"/>
  </r>
  <r>
    <x v="5"/>
    <x v="0"/>
    <x v="2"/>
    <n v="90698"/>
    <x v="1"/>
    <x v="0"/>
    <n v="12"/>
    <n v="11"/>
    <n v="459030"/>
    <n v="0"/>
    <n v="0"/>
    <n v="1.1000000000000001"/>
  </r>
  <r>
    <x v="5"/>
    <x v="0"/>
    <x v="2"/>
    <n v="90700"/>
    <x v="2"/>
    <x v="0"/>
    <n v="16"/>
    <n v="14"/>
    <n v="459030"/>
    <n v="0"/>
    <n v="0"/>
    <n v="1.1000000000000001"/>
  </r>
  <r>
    <x v="5"/>
    <x v="0"/>
    <x v="2"/>
    <n v="90715"/>
    <x v="3"/>
    <x v="0"/>
    <n v="9165"/>
    <n v="8815"/>
    <n v="459030"/>
    <n v="19.2"/>
    <n v="20"/>
    <n v="1"/>
  </r>
  <r>
    <x v="5"/>
    <x v="0"/>
    <x v="2"/>
    <n v="90721"/>
    <x v="4"/>
    <x v="0"/>
    <n v="4"/>
    <n v="4"/>
    <n v="459030"/>
    <n v="0"/>
    <n v="0"/>
    <n v="1"/>
  </r>
  <r>
    <x v="5"/>
    <x v="0"/>
    <x v="2"/>
    <n v="90723"/>
    <x v="5"/>
    <x v="0"/>
    <n v="3"/>
    <n v="3"/>
    <n v="459030"/>
    <n v="0"/>
    <n v="0"/>
    <n v="1"/>
  </r>
  <r>
    <x v="5"/>
    <x v="1"/>
    <x v="4"/>
    <n v="90648"/>
    <x v="0"/>
    <x v="0"/>
    <n v="7"/>
    <n v="7"/>
    <n v="329296"/>
    <n v="0"/>
    <n v="0"/>
    <n v="1"/>
  </r>
  <r>
    <x v="5"/>
    <x v="1"/>
    <x v="4"/>
    <n v="90700"/>
    <x v="2"/>
    <x v="0"/>
    <n v="34"/>
    <n v="34"/>
    <n v="329296"/>
    <n v="0.1"/>
    <n v="0.1"/>
    <n v="1"/>
  </r>
  <r>
    <x v="5"/>
    <x v="1"/>
    <x v="4"/>
    <n v="90715"/>
    <x v="3"/>
    <x v="0"/>
    <n v="2"/>
    <n v="2"/>
    <n v="329296"/>
    <n v="0"/>
    <n v="0"/>
    <n v="1"/>
  </r>
  <r>
    <x v="5"/>
    <x v="1"/>
    <x v="4"/>
    <n v="90721"/>
    <x v="4"/>
    <x v="0"/>
    <n v="1"/>
    <n v="1"/>
    <n v="329296"/>
    <n v="0"/>
    <n v="0"/>
    <n v="1"/>
  </r>
  <r>
    <x v="5"/>
    <x v="1"/>
    <x v="4"/>
    <n v="90723"/>
    <x v="5"/>
    <x v="0"/>
    <n v="14"/>
    <n v="10"/>
    <n v="329296"/>
    <n v="0"/>
    <n v="0"/>
    <n v="1.4"/>
  </r>
  <r>
    <x v="5"/>
    <x v="1"/>
    <x v="5"/>
    <n v="90648"/>
    <x v="0"/>
    <x v="0"/>
    <n v="6"/>
    <n v="6"/>
    <n v="366885"/>
    <n v="0"/>
    <n v="0"/>
    <n v="1"/>
  </r>
  <r>
    <x v="5"/>
    <x v="1"/>
    <x v="5"/>
    <n v="90700"/>
    <x v="2"/>
    <x v="0"/>
    <n v="36"/>
    <n v="35"/>
    <n v="366885"/>
    <n v="0.1"/>
    <n v="0.1"/>
    <n v="1"/>
  </r>
  <r>
    <x v="5"/>
    <x v="1"/>
    <x v="5"/>
    <n v="90715"/>
    <x v="3"/>
    <x v="0"/>
    <n v="252"/>
    <n v="251"/>
    <n v="366885"/>
    <n v="0.7"/>
    <n v="0.7"/>
    <n v="1"/>
  </r>
  <r>
    <x v="5"/>
    <x v="1"/>
    <x v="5"/>
    <n v="90721"/>
    <x v="4"/>
    <x v="0"/>
    <n v="2"/>
    <n v="2"/>
    <n v="366885"/>
    <n v="0"/>
    <n v="0"/>
    <n v="1"/>
  </r>
  <r>
    <x v="5"/>
    <x v="1"/>
    <x v="5"/>
    <n v="90723"/>
    <x v="5"/>
    <x v="0"/>
    <n v="3"/>
    <n v="3"/>
    <n v="366885"/>
    <n v="0"/>
    <n v="0"/>
    <n v="1"/>
  </r>
  <r>
    <x v="5"/>
    <x v="1"/>
    <x v="6"/>
    <n v="90648"/>
    <x v="0"/>
    <x v="0"/>
    <n v="6"/>
    <n v="6"/>
    <n v="392131"/>
    <n v="0"/>
    <n v="0"/>
    <n v="1"/>
  </r>
  <r>
    <x v="5"/>
    <x v="1"/>
    <x v="6"/>
    <n v="90698"/>
    <x v="1"/>
    <x v="0"/>
    <n v="3"/>
    <n v="2"/>
    <n v="392131"/>
    <n v="0"/>
    <n v="0"/>
    <n v="1.5"/>
  </r>
  <r>
    <x v="5"/>
    <x v="1"/>
    <x v="6"/>
    <n v="90700"/>
    <x v="2"/>
    <x v="0"/>
    <n v="68"/>
    <n v="67"/>
    <n v="392131"/>
    <n v="0.2"/>
    <n v="0.2"/>
    <n v="1"/>
  </r>
  <r>
    <x v="5"/>
    <x v="1"/>
    <x v="6"/>
    <n v="90715"/>
    <x v="3"/>
    <x v="0"/>
    <n v="3245"/>
    <n v="3197"/>
    <n v="392131"/>
    <n v="8.1999999999999993"/>
    <n v="8.3000000000000007"/>
    <n v="1"/>
  </r>
  <r>
    <x v="5"/>
    <x v="1"/>
    <x v="6"/>
    <n v="90721"/>
    <x v="4"/>
    <x v="0"/>
    <n v="12"/>
    <n v="10"/>
    <n v="392131"/>
    <n v="0"/>
    <n v="0"/>
    <n v="1.2"/>
  </r>
  <r>
    <x v="5"/>
    <x v="1"/>
    <x v="6"/>
    <n v="90723"/>
    <x v="5"/>
    <x v="0"/>
    <n v="10"/>
    <n v="10"/>
    <n v="392131"/>
    <n v="0"/>
    <n v="0"/>
    <n v="1"/>
  </r>
  <r>
    <x v="5"/>
    <x v="1"/>
    <x v="3"/>
    <n v="90648"/>
    <x v="0"/>
    <x v="0"/>
    <n v="9"/>
    <n v="7"/>
    <n v="408427"/>
    <n v="0"/>
    <n v="0"/>
    <n v="1.3"/>
  </r>
  <r>
    <x v="5"/>
    <x v="1"/>
    <x v="3"/>
    <n v="90698"/>
    <x v="1"/>
    <x v="0"/>
    <n v="2"/>
    <n v="2"/>
    <n v="408427"/>
    <n v="0"/>
    <n v="0"/>
    <n v="1"/>
  </r>
  <r>
    <x v="5"/>
    <x v="1"/>
    <x v="3"/>
    <n v="90700"/>
    <x v="2"/>
    <x v="0"/>
    <n v="99"/>
    <n v="95"/>
    <n v="408427"/>
    <n v="0.2"/>
    <n v="0.2"/>
    <n v="1"/>
  </r>
  <r>
    <x v="5"/>
    <x v="1"/>
    <x v="3"/>
    <n v="90715"/>
    <x v="3"/>
    <x v="0"/>
    <n v="5718"/>
    <n v="5571"/>
    <n v="408427"/>
    <n v="13.6"/>
    <n v="14"/>
    <n v="1"/>
  </r>
  <r>
    <x v="5"/>
    <x v="1"/>
    <x v="3"/>
    <n v="90721"/>
    <x v="4"/>
    <x v="0"/>
    <n v="6"/>
    <n v="6"/>
    <n v="408427"/>
    <n v="0"/>
    <n v="0"/>
    <n v="1"/>
  </r>
  <r>
    <x v="5"/>
    <x v="1"/>
    <x v="3"/>
    <n v="90723"/>
    <x v="5"/>
    <x v="0"/>
    <n v="14"/>
    <n v="13"/>
    <n v="408427"/>
    <n v="0"/>
    <n v="0"/>
    <n v="1.1000000000000001"/>
  </r>
  <r>
    <x v="5"/>
    <x v="1"/>
    <x v="0"/>
    <n v="90648"/>
    <x v="0"/>
    <x v="0"/>
    <n v="8"/>
    <n v="6"/>
    <n v="420220"/>
    <n v="0"/>
    <n v="0"/>
    <n v="1.3"/>
  </r>
  <r>
    <x v="5"/>
    <x v="1"/>
    <x v="0"/>
    <n v="90698"/>
    <x v="1"/>
    <x v="0"/>
    <n v="3"/>
    <n v="3"/>
    <n v="420220"/>
    <n v="0"/>
    <n v="0"/>
    <n v="1"/>
  </r>
  <r>
    <x v="5"/>
    <x v="1"/>
    <x v="0"/>
    <n v="90700"/>
    <x v="2"/>
    <x v="0"/>
    <n v="60"/>
    <n v="57"/>
    <n v="420220"/>
    <n v="0.1"/>
    <n v="0.1"/>
    <n v="1.1000000000000001"/>
  </r>
  <r>
    <x v="5"/>
    <x v="1"/>
    <x v="0"/>
    <n v="90715"/>
    <x v="3"/>
    <x v="0"/>
    <n v="6746"/>
    <n v="6562"/>
    <n v="420220"/>
    <n v="15.6"/>
    <n v="16.100000000000001"/>
    <n v="1"/>
  </r>
  <r>
    <x v="5"/>
    <x v="1"/>
    <x v="0"/>
    <n v="90721"/>
    <x v="4"/>
    <x v="0"/>
    <n v="4"/>
    <n v="4"/>
    <n v="420220"/>
    <n v="0"/>
    <n v="0"/>
    <n v="1"/>
  </r>
  <r>
    <x v="5"/>
    <x v="1"/>
    <x v="0"/>
    <n v="90723"/>
    <x v="5"/>
    <x v="0"/>
    <n v="15"/>
    <n v="12"/>
    <n v="420220"/>
    <n v="0"/>
    <n v="0"/>
    <n v="1.2"/>
  </r>
  <r>
    <x v="5"/>
    <x v="1"/>
    <x v="1"/>
    <n v="90648"/>
    <x v="0"/>
    <x v="0"/>
    <n v="3"/>
    <n v="3"/>
    <n v="443392"/>
    <n v="0"/>
    <n v="0"/>
    <n v="1"/>
  </r>
  <r>
    <x v="5"/>
    <x v="1"/>
    <x v="1"/>
    <n v="90696"/>
    <x v="6"/>
    <x v="0"/>
    <n v="1"/>
    <n v="1"/>
    <n v="443392"/>
    <n v="0"/>
    <n v="0"/>
    <n v="1"/>
  </r>
  <r>
    <x v="5"/>
    <x v="1"/>
    <x v="1"/>
    <n v="90698"/>
    <x v="1"/>
    <x v="0"/>
    <n v="10"/>
    <n v="8"/>
    <n v="443392"/>
    <n v="0"/>
    <n v="0"/>
    <n v="1.2"/>
  </r>
  <r>
    <x v="5"/>
    <x v="1"/>
    <x v="1"/>
    <n v="90700"/>
    <x v="2"/>
    <x v="0"/>
    <n v="33"/>
    <n v="33"/>
    <n v="443392"/>
    <n v="0.1"/>
    <n v="0.1"/>
    <n v="1"/>
  </r>
  <r>
    <x v="5"/>
    <x v="1"/>
    <x v="1"/>
    <n v="90715"/>
    <x v="3"/>
    <x v="0"/>
    <n v="7061"/>
    <n v="6835"/>
    <n v="443392"/>
    <n v="15.4"/>
    <n v="15.9"/>
    <n v="1"/>
  </r>
  <r>
    <x v="5"/>
    <x v="1"/>
    <x v="1"/>
    <n v="90721"/>
    <x v="4"/>
    <x v="0"/>
    <n v="11"/>
    <n v="10"/>
    <n v="443392"/>
    <n v="0"/>
    <n v="0"/>
    <n v="1.1000000000000001"/>
  </r>
  <r>
    <x v="5"/>
    <x v="1"/>
    <x v="1"/>
    <n v="90723"/>
    <x v="5"/>
    <x v="0"/>
    <n v="2"/>
    <n v="2"/>
    <n v="443392"/>
    <n v="0"/>
    <n v="0"/>
    <n v="1"/>
  </r>
  <r>
    <x v="5"/>
    <x v="1"/>
    <x v="2"/>
    <n v="90648"/>
    <x v="0"/>
    <x v="0"/>
    <n v="10"/>
    <n v="9"/>
    <n v="463980"/>
    <n v="0"/>
    <n v="0"/>
    <n v="1.1000000000000001"/>
  </r>
  <r>
    <x v="5"/>
    <x v="1"/>
    <x v="2"/>
    <n v="90696"/>
    <x v="6"/>
    <x v="0"/>
    <n v="1"/>
    <n v="1"/>
    <n v="463980"/>
    <n v="0"/>
    <n v="0"/>
    <n v="1"/>
  </r>
  <r>
    <x v="5"/>
    <x v="1"/>
    <x v="2"/>
    <n v="90698"/>
    <x v="1"/>
    <x v="0"/>
    <n v="9"/>
    <n v="8"/>
    <n v="463980"/>
    <n v="0"/>
    <n v="0"/>
    <n v="1.1000000000000001"/>
  </r>
  <r>
    <x v="5"/>
    <x v="1"/>
    <x v="2"/>
    <n v="90700"/>
    <x v="2"/>
    <x v="0"/>
    <n v="7"/>
    <n v="7"/>
    <n v="463980"/>
    <n v="0"/>
    <n v="0"/>
    <n v="1"/>
  </r>
  <r>
    <x v="5"/>
    <x v="1"/>
    <x v="2"/>
    <n v="90715"/>
    <x v="3"/>
    <x v="0"/>
    <n v="6750"/>
    <n v="6512"/>
    <n v="463980"/>
    <n v="14"/>
    <n v="14.5"/>
    <n v="1"/>
  </r>
  <r>
    <x v="5"/>
    <x v="1"/>
    <x v="2"/>
    <n v="90721"/>
    <x v="4"/>
    <x v="0"/>
    <n v="3"/>
    <n v="3"/>
    <n v="463980"/>
    <n v="0"/>
    <n v="0"/>
    <n v="1"/>
  </r>
  <r>
    <x v="5"/>
    <x v="1"/>
    <x v="2"/>
    <n v="90723"/>
    <x v="5"/>
    <x v="0"/>
    <n v="3"/>
    <n v="3"/>
    <n v="463980"/>
    <n v="0"/>
    <n v="0"/>
    <n v="1"/>
  </r>
  <r>
    <x v="6"/>
    <x v="0"/>
    <x v="0"/>
    <n v="90648"/>
    <x v="0"/>
    <x v="0"/>
    <n v="78"/>
    <n v="64"/>
    <n v="86630"/>
    <n v="0.7"/>
    <n v="0.9"/>
    <n v="1.2"/>
  </r>
  <r>
    <x v="6"/>
    <x v="0"/>
    <x v="0"/>
    <n v="90698"/>
    <x v="1"/>
    <x v="0"/>
    <n v="15"/>
    <n v="13"/>
    <n v="86630"/>
    <n v="0.2"/>
    <n v="0.2"/>
    <n v="1.2"/>
  </r>
  <r>
    <x v="6"/>
    <x v="0"/>
    <x v="0"/>
    <n v="90700"/>
    <x v="2"/>
    <x v="0"/>
    <n v="97"/>
    <n v="86"/>
    <n v="86630"/>
    <n v="1"/>
    <n v="1.1000000000000001"/>
    <n v="1.1000000000000001"/>
  </r>
  <r>
    <x v="6"/>
    <x v="0"/>
    <x v="0"/>
    <n v="90715"/>
    <x v="3"/>
    <x v="0"/>
    <n v="2343"/>
    <n v="2332"/>
    <n v="86630"/>
    <n v="26.9"/>
    <n v="27"/>
    <n v="1"/>
  </r>
  <r>
    <x v="6"/>
    <x v="0"/>
    <x v="0"/>
    <n v="90721"/>
    <x v="4"/>
    <x v="0"/>
    <n v="5"/>
    <n v="5"/>
    <n v="86630"/>
    <n v="0.1"/>
    <n v="0.1"/>
    <n v="1"/>
  </r>
  <r>
    <x v="6"/>
    <x v="0"/>
    <x v="0"/>
    <n v="90723"/>
    <x v="5"/>
    <x v="0"/>
    <n v="47"/>
    <n v="37"/>
    <n v="86630"/>
    <n v="0.4"/>
    <n v="0.5"/>
    <n v="1.3"/>
  </r>
  <r>
    <x v="6"/>
    <x v="0"/>
    <x v="1"/>
    <n v="90648"/>
    <x v="0"/>
    <x v="0"/>
    <n v="20"/>
    <n v="17"/>
    <n v="146488"/>
    <n v="0.1"/>
    <n v="0.1"/>
    <n v="1.2"/>
  </r>
  <r>
    <x v="6"/>
    <x v="0"/>
    <x v="1"/>
    <n v="90698"/>
    <x v="1"/>
    <x v="0"/>
    <n v="34"/>
    <n v="31"/>
    <n v="146488"/>
    <n v="0.2"/>
    <n v="0.2"/>
    <n v="1.1000000000000001"/>
  </r>
  <r>
    <x v="6"/>
    <x v="0"/>
    <x v="1"/>
    <n v="90700"/>
    <x v="2"/>
    <x v="0"/>
    <n v="31"/>
    <n v="31"/>
    <n v="146488"/>
    <n v="0.2"/>
    <n v="0.2"/>
    <n v="1"/>
  </r>
  <r>
    <x v="6"/>
    <x v="0"/>
    <x v="1"/>
    <n v="90715"/>
    <x v="3"/>
    <x v="0"/>
    <n v="1938"/>
    <n v="1929"/>
    <n v="146488"/>
    <n v="13.2"/>
    <n v="13.2"/>
    <n v="1"/>
  </r>
  <r>
    <x v="6"/>
    <x v="0"/>
    <x v="1"/>
    <n v="90721"/>
    <x v="4"/>
    <x v="0"/>
    <n v="2"/>
    <n v="2"/>
    <n v="146488"/>
    <n v="0"/>
    <n v="0"/>
    <n v="1"/>
  </r>
  <r>
    <x v="6"/>
    <x v="0"/>
    <x v="1"/>
    <n v="90723"/>
    <x v="5"/>
    <x v="0"/>
    <n v="8"/>
    <n v="8"/>
    <n v="146488"/>
    <n v="0.1"/>
    <n v="0.1"/>
    <n v="1"/>
  </r>
  <r>
    <x v="6"/>
    <x v="0"/>
    <x v="2"/>
    <n v="90648"/>
    <x v="0"/>
    <x v="0"/>
    <n v="18"/>
    <n v="16"/>
    <n v="128384"/>
    <n v="0.1"/>
    <n v="0.1"/>
    <n v="1.1000000000000001"/>
  </r>
  <r>
    <x v="6"/>
    <x v="0"/>
    <x v="2"/>
    <n v="90696"/>
    <x v="6"/>
    <x v="0"/>
    <n v="1"/>
    <n v="1"/>
    <n v="128384"/>
    <n v="0"/>
    <n v="0"/>
    <n v="1"/>
  </r>
  <r>
    <x v="6"/>
    <x v="0"/>
    <x v="2"/>
    <n v="90698"/>
    <x v="1"/>
    <x v="0"/>
    <n v="57"/>
    <n v="51"/>
    <n v="128384"/>
    <n v="0.4"/>
    <n v="0.4"/>
    <n v="1.1000000000000001"/>
  </r>
  <r>
    <x v="6"/>
    <x v="0"/>
    <x v="2"/>
    <n v="90700"/>
    <x v="2"/>
    <x v="0"/>
    <n v="32"/>
    <n v="31"/>
    <n v="128384"/>
    <n v="0.2"/>
    <n v="0.2"/>
    <n v="1"/>
  </r>
  <r>
    <x v="6"/>
    <x v="0"/>
    <x v="2"/>
    <n v="90715"/>
    <x v="3"/>
    <x v="0"/>
    <n v="3216"/>
    <n v="3203"/>
    <n v="128384"/>
    <n v="24.9"/>
    <n v="25"/>
    <n v="1"/>
  </r>
  <r>
    <x v="6"/>
    <x v="0"/>
    <x v="2"/>
    <n v="90721"/>
    <x v="4"/>
    <x v="0"/>
    <n v="1"/>
    <n v="1"/>
    <n v="128384"/>
    <n v="0"/>
    <n v="0"/>
    <n v="1"/>
  </r>
  <r>
    <x v="6"/>
    <x v="0"/>
    <x v="2"/>
    <n v="90723"/>
    <x v="5"/>
    <x v="0"/>
    <n v="18"/>
    <n v="16"/>
    <n v="128384"/>
    <n v="0.1"/>
    <n v="0.1"/>
    <n v="1.1000000000000001"/>
  </r>
  <r>
    <x v="6"/>
    <x v="1"/>
    <x v="0"/>
    <n v="90648"/>
    <x v="0"/>
    <x v="0"/>
    <n v="27"/>
    <n v="21"/>
    <n v="82231"/>
    <n v="0.3"/>
    <n v="0.3"/>
    <n v="1.3"/>
  </r>
  <r>
    <x v="6"/>
    <x v="1"/>
    <x v="0"/>
    <n v="90696"/>
    <x v="6"/>
    <x v="0"/>
    <n v="1"/>
    <n v="1"/>
    <n v="82231"/>
    <n v="0"/>
    <n v="0"/>
    <n v="1"/>
  </r>
  <r>
    <x v="6"/>
    <x v="1"/>
    <x v="0"/>
    <n v="90698"/>
    <x v="1"/>
    <x v="0"/>
    <n v="8"/>
    <n v="7"/>
    <n v="82231"/>
    <n v="0.1"/>
    <n v="0.1"/>
    <n v="1.1000000000000001"/>
  </r>
  <r>
    <x v="6"/>
    <x v="1"/>
    <x v="0"/>
    <n v="90700"/>
    <x v="2"/>
    <x v="0"/>
    <n v="60"/>
    <n v="51"/>
    <n v="82231"/>
    <n v="0.6"/>
    <n v="0.7"/>
    <n v="1.2"/>
  </r>
  <r>
    <x v="6"/>
    <x v="1"/>
    <x v="0"/>
    <n v="90715"/>
    <x v="3"/>
    <x v="0"/>
    <n v="1766"/>
    <n v="1757"/>
    <n v="82231"/>
    <n v="21.4"/>
    <n v="21.5"/>
    <n v="1"/>
  </r>
  <r>
    <x v="6"/>
    <x v="1"/>
    <x v="0"/>
    <n v="90721"/>
    <x v="4"/>
    <x v="0"/>
    <n v="4"/>
    <n v="4"/>
    <n v="82231"/>
    <n v="0"/>
    <n v="0"/>
    <n v="1"/>
  </r>
  <r>
    <x v="6"/>
    <x v="1"/>
    <x v="0"/>
    <n v="90723"/>
    <x v="5"/>
    <x v="0"/>
    <n v="14"/>
    <n v="14"/>
    <n v="82231"/>
    <n v="0.2"/>
    <n v="0.2"/>
    <n v="1"/>
  </r>
  <r>
    <x v="6"/>
    <x v="1"/>
    <x v="1"/>
    <n v="90648"/>
    <x v="0"/>
    <x v="0"/>
    <n v="11"/>
    <n v="11"/>
    <n v="137560"/>
    <n v="0.1"/>
    <n v="0.1"/>
    <n v="1"/>
  </r>
  <r>
    <x v="6"/>
    <x v="1"/>
    <x v="1"/>
    <n v="90696"/>
    <x v="6"/>
    <x v="0"/>
    <n v="1"/>
    <n v="1"/>
    <n v="137560"/>
    <n v="0"/>
    <n v="0"/>
    <n v="1"/>
  </r>
  <r>
    <x v="6"/>
    <x v="1"/>
    <x v="1"/>
    <n v="90698"/>
    <x v="1"/>
    <x v="0"/>
    <n v="8"/>
    <n v="8"/>
    <n v="137560"/>
    <n v="0.1"/>
    <n v="0.1"/>
    <n v="1"/>
  </r>
  <r>
    <x v="6"/>
    <x v="1"/>
    <x v="1"/>
    <n v="90700"/>
    <x v="2"/>
    <x v="0"/>
    <n v="15"/>
    <n v="14"/>
    <n v="137560"/>
    <n v="0.1"/>
    <n v="0.1"/>
    <n v="1.1000000000000001"/>
  </r>
  <r>
    <x v="6"/>
    <x v="1"/>
    <x v="1"/>
    <n v="90715"/>
    <x v="3"/>
    <x v="0"/>
    <n v="1456"/>
    <n v="1453"/>
    <n v="137560"/>
    <n v="10.6"/>
    <n v="10.6"/>
    <n v="1"/>
  </r>
  <r>
    <x v="6"/>
    <x v="1"/>
    <x v="1"/>
    <n v="90721"/>
    <x v="4"/>
    <x v="0"/>
    <n v="2"/>
    <n v="2"/>
    <n v="137560"/>
    <n v="0"/>
    <n v="0"/>
    <n v="1"/>
  </r>
  <r>
    <x v="6"/>
    <x v="1"/>
    <x v="1"/>
    <n v="90723"/>
    <x v="5"/>
    <x v="0"/>
    <n v="4"/>
    <n v="4"/>
    <n v="137560"/>
    <n v="0"/>
    <n v="0"/>
    <n v="1"/>
  </r>
  <r>
    <x v="6"/>
    <x v="1"/>
    <x v="2"/>
    <n v="90648"/>
    <x v="0"/>
    <x v="0"/>
    <n v="18"/>
    <n v="14"/>
    <n v="123344"/>
    <n v="0.1"/>
    <n v="0.1"/>
    <n v="1.3"/>
  </r>
  <r>
    <x v="6"/>
    <x v="1"/>
    <x v="2"/>
    <n v="90696"/>
    <x v="6"/>
    <x v="0"/>
    <n v="1"/>
    <n v="1"/>
    <n v="123344"/>
    <n v="0"/>
    <n v="0"/>
    <n v="1"/>
  </r>
  <r>
    <x v="6"/>
    <x v="1"/>
    <x v="2"/>
    <n v="90698"/>
    <x v="1"/>
    <x v="0"/>
    <n v="22"/>
    <n v="19"/>
    <n v="123344"/>
    <n v="0.2"/>
    <n v="0.2"/>
    <n v="1.2"/>
  </r>
  <r>
    <x v="6"/>
    <x v="1"/>
    <x v="2"/>
    <n v="90700"/>
    <x v="2"/>
    <x v="0"/>
    <n v="32"/>
    <n v="31"/>
    <n v="123344"/>
    <n v="0.3"/>
    <n v="0.3"/>
    <n v="1"/>
  </r>
  <r>
    <x v="6"/>
    <x v="1"/>
    <x v="2"/>
    <n v="90715"/>
    <x v="3"/>
    <x v="0"/>
    <n v="2544"/>
    <n v="2537"/>
    <n v="123344"/>
    <n v="20.6"/>
    <n v="20.6"/>
    <n v="1"/>
  </r>
  <r>
    <x v="6"/>
    <x v="1"/>
    <x v="2"/>
    <n v="90721"/>
    <x v="4"/>
    <x v="0"/>
    <n v="3"/>
    <n v="3"/>
    <n v="123344"/>
    <n v="0"/>
    <n v="0"/>
    <n v="1"/>
  </r>
  <r>
    <x v="6"/>
    <x v="1"/>
    <x v="2"/>
    <n v="90723"/>
    <x v="5"/>
    <x v="0"/>
    <n v="3"/>
    <n v="3"/>
    <n v="123344"/>
    <n v="0"/>
    <n v="0"/>
    <n v="1"/>
  </r>
  <r>
    <x v="6"/>
    <x v="0"/>
    <x v="3"/>
    <n v="90648"/>
    <x v="0"/>
    <x v="0"/>
    <n v="9"/>
    <n v="6"/>
    <m/>
    <m/>
    <m/>
    <n v="1.5"/>
  </r>
  <r>
    <x v="6"/>
    <x v="0"/>
    <x v="3"/>
    <n v="90698"/>
    <x v="1"/>
    <x v="0"/>
    <n v="4"/>
    <n v="4"/>
    <m/>
    <m/>
    <m/>
    <n v="1"/>
  </r>
  <r>
    <x v="6"/>
    <x v="0"/>
    <x v="3"/>
    <n v="90700"/>
    <x v="2"/>
    <x v="0"/>
    <n v="38"/>
    <n v="34"/>
    <m/>
    <m/>
    <m/>
    <n v="1.1000000000000001"/>
  </r>
  <r>
    <x v="6"/>
    <x v="0"/>
    <x v="3"/>
    <n v="90715"/>
    <x v="3"/>
    <x v="0"/>
    <n v="1347"/>
    <n v="1332"/>
    <m/>
    <m/>
    <m/>
    <n v="1"/>
  </r>
  <r>
    <x v="6"/>
    <x v="0"/>
    <x v="3"/>
    <n v="90721"/>
    <x v="4"/>
    <x v="0"/>
    <n v="1"/>
    <n v="1"/>
    <m/>
    <m/>
    <m/>
    <n v="1"/>
  </r>
  <r>
    <x v="6"/>
    <x v="0"/>
    <x v="3"/>
    <n v="90723"/>
    <x v="5"/>
    <x v="0"/>
    <n v="6"/>
    <n v="5"/>
    <m/>
    <m/>
    <m/>
    <n v="1.2"/>
  </r>
  <r>
    <x v="6"/>
    <x v="0"/>
    <x v="0"/>
    <n v="90648"/>
    <x v="0"/>
    <x v="0"/>
    <n v="13"/>
    <n v="11"/>
    <n v="344723"/>
    <n v="0"/>
    <n v="0"/>
    <n v="1.2"/>
  </r>
  <r>
    <x v="6"/>
    <x v="0"/>
    <x v="0"/>
    <n v="90698"/>
    <x v="1"/>
    <x v="0"/>
    <n v="5"/>
    <n v="5"/>
    <n v="344723"/>
    <n v="0"/>
    <n v="0"/>
    <n v="1"/>
  </r>
  <r>
    <x v="6"/>
    <x v="0"/>
    <x v="0"/>
    <n v="90700"/>
    <x v="2"/>
    <x v="0"/>
    <n v="40"/>
    <n v="37"/>
    <n v="344723"/>
    <n v="0.1"/>
    <n v="0.1"/>
    <n v="1.1000000000000001"/>
  </r>
  <r>
    <x v="6"/>
    <x v="0"/>
    <x v="0"/>
    <n v="90715"/>
    <x v="3"/>
    <x v="0"/>
    <n v="2337"/>
    <n v="2308"/>
    <n v="344723"/>
    <n v="6.7"/>
    <n v="6.8"/>
    <n v="1"/>
  </r>
  <r>
    <x v="6"/>
    <x v="0"/>
    <x v="0"/>
    <n v="90721"/>
    <x v="4"/>
    <x v="0"/>
    <n v="5"/>
    <n v="5"/>
    <n v="344723"/>
    <n v="0"/>
    <n v="0"/>
    <n v="1"/>
  </r>
  <r>
    <x v="6"/>
    <x v="0"/>
    <x v="0"/>
    <n v="90723"/>
    <x v="5"/>
    <x v="0"/>
    <n v="6"/>
    <n v="4"/>
    <n v="344723"/>
    <n v="0"/>
    <n v="0"/>
    <n v="1.5"/>
  </r>
  <r>
    <x v="6"/>
    <x v="0"/>
    <x v="1"/>
    <n v="90648"/>
    <x v="0"/>
    <x v="0"/>
    <n v="8"/>
    <n v="6"/>
    <n v="287011"/>
    <n v="0"/>
    <n v="0"/>
    <n v="1.3"/>
  </r>
  <r>
    <x v="6"/>
    <x v="0"/>
    <x v="1"/>
    <n v="90696"/>
    <x v="6"/>
    <x v="0"/>
    <n v="1"/>
    <n v="1"/>
    <n v="287011"/>
    <n v="0"/>
    <n v="0"/>
    <n v="1"/>
  </r>
  <r>
    <x v="6"/>
    <x v="0"/>
    <x v="1"/>
    <n v="90698"/>
    <x v="1"/>
    <x v="0"/>
    <n v="6"/>
    <n v="4"/>
    <n v="287011"/>
    <n v="0"/>
    <n v="0"/>
    <n v="1.5"/>
  </r>
  <r>
    <x v="6"/>
    <x v="0"/>
    <x v="1"/>
    <n v="90700"/>
    <x v="2"/>
    <x v="0"/>
    <n v="19"/>
    <n v="17"/>
    <n v="287011"/>
    <n v="0.1"/>
    <n v="0.1"/>
    <n v="1.1000000000000001"/>
  </r>
  <r>
    <x v="6"/>
    <x v="0"/>
    <x v="1"/>
    <n v="90715"/>
    <x v="3"/>
    <x v="0"/>
    <n v="3175"/>
    <n v="3131"/>
    <n v="287011"/>
    <n v="10.9"/>
    <n v="11.1"/>
    <n v="1"/>
  </r>
  <r>
    <x v="6"/>
    <x v="0"/>
    <x v="1"/>
    <n v="90721"/>
    <x v="4"/>
    <x v="0"/>
    <n v="4"/>
    <n v="4"/>
    <n v="287011"/>
    <n v="0"/>
    <n v="0"/>
    <n v="1"/>
  </r>
  <r>
    <x v="6"/>
    <x v="0"/>
    <x v="1"/>
    <n v="90723"/>
    <x v="5"/>
    <x v="0"/>
    <n v="6"/>
    <n v="5"/>
    <n v="287011"/>
    <n v="0"/>
    <n v="0"/>
    <n v="1.2"/>
  </r>
  <r>
    <x v="6"/>
    <x v="0"/>
    <x v="2"/>
    <n v="90648"/>
    <x v="0"/>
    <x v="0"/>
    <n v="6"/>
    <n v="5"/>
    <n v="258369"/>
    <n v="0"/>
    <n v="0"/>
    <n v="1.2"/>
  </r>
  <r>
    <x v="6"/>
    <x v="0"/>
    <x v="2"/>
    <n v="90698"/>
    <x v="1"/>
    <x v="0"/>
    <n v="8"/>
    <n v="7"/>
    <n v="258369"/>
    <n v="0"/>
    <n v="0"/>
    <n v="1.1000000000000001"/>
  </r>
  <r>
    <x v="6"/>
    <x v="0"/>
    <x v="2"/>
    <n v="90700"/>
    <x v="2"/>
    <x v="0"/>
    <n v="9"/>
    <n v="9"/>
    <n v="258369"/>
    <n v="0"/>
    <n v="0"/>
    <n v="1"/>
  </r>
  <r>
    <x v="6"/>
    <x v="0"/>
    <x v="2"/>
    <n v="90715"/>
    <x v="3"/>
    <x v="0"/>
    <n v="3034"/>
    <n v="3001"/>
    <n v="258369"/>
    <n v="11.6"/>
    <n v="11.7"/>
    <n v="1"/>
  </r>
  <r>
    <x v="6"/>
    <x v="0"/>
    <x v="2"/>
    <n v="90721"/>
    <x v="4"/>
    <x v="0"/>
    <n v="3"/>
    <n v="3"/>
    <n v="258369"/>
    <n v="0"/>
    <n v="0"/>
    <n v="1"/>
  </r>
  <r>
    <x v="6"/>
    <x v="0"/>
    <x v="2"/>
    <n v="90723"/>
    <x v="5"/>
    <x v="0"/>
    <n v="1"/>
    <n v="1"/>
    <n v="258369"/>
    <n v="0"/>
    <n v="0"/>
    <n v="1"/>
  </r>
  <r>
    <x v="6"/>
    <x v="1"/>
    <x v="3"/>
    <n v="90648"/>
    <x v="0"/>
    <x v="0"/>
    <n v="2"/>
    <n v="2"/>
    <m/>
    <m/>
    <m/>
    <n v="1"/>
  </r>
  <r>
    <x v="6"/>
    <x v="1"/>
    <x v="3"/>
    <n v="90698"/>
    <x v="1"/>
    <x v="0"/>
    <n v="3"/>
    <n v="3"/>
    <m/>
    <m/>
    <m/>
    <n v="1"/>
  </r>
  <r>
    <x v="6"/>
    <x v="1"/>
    <x v="3"/>
    <n v="90700"/>
    <x v="2"/>
    <x v="0"/>
    <n v="32"/>
    <n v="32"/>
    <m/>
    <m/>
    <m/>
    <n v="1"/>
  </r>
  <r>
    <x v="6"/>
    <x v="1"/>
    <x v="3"/>
    <n v="90715"/>
    <x v="3"/>
    <x v="0"/>
    <n v="930"/>
    <n v="923"/>
    <m/>
    <m/>
    <m/>
    <n v="1"/>
  </r>
  <r>
    <x v="6"/>
    <x v="1"/>
    <x v="3"/>
    <n v="90721"/>
    <x v="4"/>
    <x v="0"/>
    <n v="2"/>
    <n v="2"/>
    <m/>
    <m/>
    <m/>
    <n v="1"/>
  </r>
  <r>
    <x v="6"/>
    <x v="1"/>
    <x v="3"/>
    <n v="90723"/>
    <x v="5"/>
    <x v="0"/>
    <n v="6"/>
    <n v="5"/>
    <m/>
    <m/>
    <m/>
    <n v="1.2"/>
  </r>
  <r>
    <x v="6"/>
    <x v="1"/>
    <x v="0"/>
    <n v="90648"/>
    <x v="0"/>
    <x v="0"/>
    <n v="10"/>
    <n v="6"/>
    <n v="327358"/>
    <n v="0"/>
    <n v="0"/>
    <n v="1.7"/>
  </r>
  <r>
    <x v="6"/>
    <x v="1"/>
    <x v="0"/>
    <n v="90698"/>
    <x v="1"/>
    <x v="0"/>
    <n v="1"/>
    <n v="1"/>
    <n v="327358"/>
    <n v="0"/>
    <n v="0"/>
    <n v="1"/>
  </r>
  <r>
    <x v="6"/>
    <x v="1"/>
    <x v="0"/>
    <n v="90700"/>
    <x v="2"/>
    <x v="0"/>
    <n v="36"/>
    <n v="34"/>
    <n v="327358"/>
    <n v="0.1"/>
    <n v="0.1"/>
    <n v="1.1000000000000001"/>
  </r>
  <r>
    <x v="6"/>
    <x v="1"/>
    <x v="0"/>
    <n v="90715"/>
    <x v="3"/>
    <x v="0"/>
    <n v="1762"/>
    <n v="1738"/>
    <n v="327358"/>
    <n v="5.3"/>
    <n v="5.4"/>
    <n v="1"/>
  </r>
  <r>
    <x v="6"/>
    <x v="1"/>
    <x v="0"/>
    <n v="90721"/>
    <x v="4"/>
    <x v="0"/>
    <n v="10"/>
    <n v="10"/>
    <n v="327358"/>
    <n v="0"/>
    <n v="0"/>
    <n v="1"/>
  </r>
  <r>
    <x v="6"/>
    <x v="1"/>
    <x v="0"/>
    <n v="90723"/>
    <x v="5"/>
    <x v="0"/>
    <n v="8"/>
    <n v="4"/>
    <n v="327358"/>
    <n v="0"/>
    <n v="0"/>
    <n v="2"/>
  </r>
  <r>
    <x v="6"/>
    <x v="1"/>
    <x v="1"/>
    <n v="90648"/>
    <x v="0"/>
    <x v="0"/>
    <n v="6"/>
    <n v="6"/>
    <n v="275118"/>
    <n v="0"/>
    <n v="0"/>
    <n v="1"/>
  </r>
  <r>
    <x v="6"/>
    <x v="1"/>
    <x v="1"/>
    <n v="90698"/>
    <x v="1"/>
    <x v="0"/>
    <n v="3"/>
    <n v="2"/>
    <n v="275118"/>
    <n v="0"/>
    <n v="0"/>
    <n v="1.5"/>
  </r>
  <r>
    <x v="6"/>
    <x v="1"/>
    <x v="1"/>
    <n v="90700"/>
    <x v="2"/>
    <x v="0"/>
    <n v="18"/>
    <n v="17"/>
    <n v="275118"/>
    <n v="0.1"/>
    <n v="0.1"/>
    <n v="1.1000000000000001"/>
  </r>
  <r>
    <x v="6"/>
    <x v="1"/>
    <x v="1"/>
    <n v="90715"/>
    <x v="3"/>
    <x v="0"/>
    <n v="2318"/>
    <n v="2290"/>
    <n v="275118"/>
    <n v="8.3000000000000007"/>
    <n v="8.4"/>
    <n v="1"/>
  </r>
  <r>
    <x v="6"/>
    <x v="1"/>
    <x v="1"/>
    <n v="90721"/>
    <x v="4"/>
    <x v="0"/>
    <n v="8"/>
    <n v="8"/>
    <n v="275118"/>
    <n v="0"/>
    <n v="0"/>
    <n v="1"/>
  </r>
  <r>
    <x v="6"/>
    <x v="1"/>
    <x v="1"/>
    <n v="90723"/>
    <x v="5"/>
    <x v="0"/>
    <n v="4"/>
    <n v="4"/>
    <n v="275118"/>
    <n v="0"/>
    <n v="0"/>
    <n v="1"/>
  </r>
  <r>
    <x v="6"/>
    <x v="1"/>
    <x v="2"/>
    <n v="90648"/>
    <x v="0"/>
    <x v="0"/>
    <n v="5"/>
    <n v="5"/>
    <n v="238332"/>
    <n v="0"/>
    <n v="0"/>
    <n v="1"/>
  </r>
  <r>
    <x v="6"/>
    <x v="1"/>
    <x v="2"/>
    <n v="90698"/>
    <x v="1"/>
    <x v="0"/>
    <n v="2"/>
    <n v="2"/>
    <n v="238332"/>
    <n v="0"/>
    <n v="0"/>
    <n v="1"/>
  </r>
  <r>
    <x v="6"/>
    <x v="1"/>
    <x v="2"/>
    <n v="90700"/>
    <x v="2"/>
    <x v="0"/>
    <n v="14"/>
    <n v="14"/>
    <n v="238332"/>
    <n v="0.1"/>
    <n v="0.1"/>
    <n v="1"/>
  </r>
  <r>
    <x v="6"/>
    <x v="1"/>
    <x v="2"/>
    <n v="90715"/>
    <x v="3"/>
    <x v="0"/>
    <n v="2347"/>
    <n v="2325"/>
    <n v="238332"/>
    <n v="9.8000000000000007"/>
    <n v="9.8000000000000007"/>
    <n v="1"/>
  </r>
  <r>
    <x v="6"/>
    <x v="1"/>
    <x v="2"/>
    <n v="90721"/>
    <x v="4"/>
    <x v="0"/>
    <n v="7"/>
    <n v="7"/>
    <n v="238332"/>
    <n v="0"/>
    <n v="0"/>
    <n v="1"/>
  </r>
  <r>
    <x v="6"/>
    <x v="1"/>
    <x v="2"/>
    <n v="90723"/>
    <x v="5"/>
    <x v="0"/>
    <n v="2"/>
    <n v="2"/>
    <n v="238332"/>
    <n v="0"/>
    <n v="0"/>
    <n v="1"/>
  </r>
  <r>
    <x v="6"/>
    <x v="0"/>
    <x v="4"/>
    <n v="90648"/>
    <x v="0"/>
    <x v="0"/>
    <n v="219"/>
    <n v="164"/>
    <n v="3250700"/>
    <n v="0.1"/>
    <n v="0.1"/>
    <n v="1.3"/>
  </r>
  <r>
    <x v="6"/>
    <x v="0"/>
    <x v="4"/>
    <n v="90698"/>
    <x v="1"/>
    <x v="0"/>
    <n v="1"/>
    <n v="1"/>
    <n v="3250700"/>
    <n v="0"/>
    <n v="0"/>
    <n v="1"/>
  </r>
  <r>
    <x v="6"/>
    <x v="0"/>
    <x v="4"/>
    <n v="90700"/>
    <x v="2"/>
    <x v="0"/>
    <n v="860"/>
    <n v="721"/>
    <n v="3250700"/>
    <n v="0.2"/>
    <n v="0.3"/>
    <n v="1.2"/>
  </r>
  <r>
    <x v="6"/>
    <x v="0"/>
    <x v="4"/>
    <n v="90715"/>
    <x v="3"/>
    <x v="0"/>
    <n v="40"/>
    <n v="40"/>
    <n v="3250700"/>
    <n v="0"/>
    <n v="0"/>
    <n v="1"/>
  </r>
  <r>
    <x v="6"/>
    <x v="0"/>
    <x v="4"/>
    <n v="90721"/>
    <x v="4"/>
    <x v="0"/>
    <n v="42"/>
    <n v="39"/>
    <n v="3250700"/>
    <n v="0"/>
    <n v="0"/>
    <n v="1.1000000000000001"/>
  </r>
  <r>
    <x v="6"/>
    <x v="0"/>
    <x v="4"/>
    <n v="90723"/>
    <x v="5"/>
    <x v="0"/>
    <n v="145"/>
    <n v="105"/>
    <n v="3250700"/>
    <n v="0"/>
    <n v="0"/>
    <n v="1.4"/>
  </r>
  <r>
    <x v="6"/>
    <x v="0"/>
    <x v="5"/>
    <n v="90648"/>
    <x v="0"/>
    <x v="0"/>
    <n v="160"/>
    <n v="119"/>
    <n v="3480052"/>
    <n v="0"/>
    <n v="0"/>
    <n v="1.3"/>
  </r>
  <r>
    <x v="6"/>
    <x v="0"/>
    <x v="5"/>
    <n v="90698"/>
    <x v="1"/>
    <x v="0"/>
    <n v="17"/>
    <n v="14"/>
    <n v="3480052"/>
    <n v="0"/>
    <n v="0"/>
    <n v="1.2"/>
  </r>
  <r>
    <x v="6"/>
    <x v="0"/>
    <x v="5"/>
    <n v="90700"/>
    <x v="2"/>
    <x v="0"/>
    <n v="694"/>
    <n v="578"/>
    <n v="3480052"/>
    <n v="0.2"/>
    <n v="0.2"/>
    <n v="1.2"/>
  </r>
  <r>
    <x v="6"/>
    <x v="0"/>
    <x v="5"/>
    <n v="90715"/>
    <x v="3"/>
    <x v="0"/>
    <n v="1164"/>
    <n v="1136"/>
    <n v="3480052"/>
    <n v="0.3"/>
    <n v="0.3"/>
    <n v="1"/>
  </r>
  <r>
    <x v="6"/>
    <x v="0"/>
    <x v="5"/>
    <n v="90721"/>
    <x v="4"/>
    <x v="0"/>
    <n v="38"/>
    <n v="37"/>
    <n v="3480052"/>
    <n v="0"/>
    <n v="0"/>
    <n v="1"/>
  </r>
  <r>
    <x v="6"/>
    <x v="0"/>
    <x v="5"/>
    <n v="90723"/>
    <x v="5"/>
    <x v="0"/>
    <n v="131"/>
    <n v="90"/>
    <n v="3480052"/>
    <n v="0"/>
    <n v="0"/>
    <n v="1.5"/>
  </r>
  <r>
    <x v="6"/>
    <x v="0"/>
    <x v="6"/>
    <n v="90648"/>
    <x v="0"/>
    <x v="0"/>
    <n v="214"/>
    <n v="159"/>
    <n v="3606905"/>
    <n v="0"/>
    <n v="0.1"/>
    <n v="1.3"/>
  </r>
  <r>
    <x v="6"/>
    <x v="0"/>
    <x v="6"/>
    <n v="90698"/>
    <x v="1"/>
    <x v="0"/>
    <n v="30"/>
    <n v="30"/>
    <n v="3606905"/>
    <n v="0"/>
    <n v="0"/>
    <n v="1"/>
  </r>
  <r>
    <x v="6"/>
    <x v="0"/>
    <x v="6"/>
    <n v="90700"/>
    <x v="2"/>
    <x v="0"/>
    <n v="1162"/>
    <n v="997"/>
    <n v="3606905"/>
    <n v="0.3"/>
    <n v="0.3"/>
    <n v="1.2"/>
  </r>
  <r>
    <x v="6"/>
    <x v="0"/>
    <x v="6"/>
    <n v="90715"/>
    <x v="3"/>
    <x v="0"/>
    <n v="26491"/>
    <n v="26043"/>
    <n v="3606905"/>
    <n v="7.2"/>
    <n v="7.3"/>
    <n v="1"/>
  </r>
  <r>
    <x v="6"/>
    <x v="0"/>
    <x v="6"/>
    <n v="90721"/>
    <x v="4"/>
    <x v="0"/>
    <n v="98"/>
    <n v="98"/>
    <n v="3606905"/>
    <n v="0"/>
    <n v="0"/>
    <n v="1"/>
  </r>
  <r>
    <x v="6"/>
    <x v="0"/>
    <x v="6"/>
    <n v="90723"/>
    <x v="5"/>
    <x v="0"/>
    <n v="198"/>
    <n v="138"/>
    <n v="3606905"/>
    <n v="0"/>
    <n v="0.1"/>
    <n v="1.4"/>
  </r>
  <r>
    <x v="6"/>
    <x v="0"/>
    <x v="3"/>
    <n v="90648"/>
    <x v="0"/>
    <x v="0"/>
    <n v="423"/>
    <n v="344"/>
    <n v="3717372"/>
    <n v="0.1"/>
    <n v="0.1"/>
    <n v="1.2"/>
  </r>
  <r>
    <x v="6"/>
    <x v="0"/>
    <x v="3"/>
    <n v="90698"/>
    <x v="1"/>
    <x v="0"/>
    <n v="38"/>
    <n v="37"/>
    <n v="3717372"/>
    <n v="0"/>
    <n v="0"/>
    <n v="1"/>
  </r>
  <r>
    <x v="6"/>
    <x v="0"/>
    <x v="3"/>
    <n v="90700"/>
    <x v="2"/>
    <x v="0"/>
    <n v="1252"/>
    <n v="1106"/>
    <n v="3717372"/>
    <n v="0.3"/>
    <n v="0.3"/>
    <n v="1.1000000000000001"/>
  </r>
  <r>
    <x v="6"/>
    <x v="0"/>
    <x v="3"/>
    <n v="90715"/>
    <x v="3"/>
    <x v="0"/>
    <n v="63120"/>
    <n v="61583"/>
    <n v="3717372"/>
    <n v="16.600000000000001"/>
    <n v="17"/>
    <n v="1"/>
  </r>
  <r>
    <x v="6"/>
    <x v="0"/>
    <x v="3"/>
    <n v="90721"/>
    <x v="4"/>
    <x v="0"/>
    <n v="143"/>
    <n v="136"/>
    <n v="3717372"/>
    <n v="0"/>
    <n v="0"/>
    <n v="1.1000000000000001"/>
  </r>
  <r>
    <x v="6"/>
    <x v="0"/>
    <x v="3"/>
    <n v="90723"/>
    <x v="5"/>
    <x v="0"/>
    <n v="189"/>
    <n v="128"/>
    <n v="3717372"/>
    <n v="0"/>
    <n v="0.1"/>
    <n v="1.5"/>
  </r>
  <r>
    <x v="6"/>
    <x v="0"/>
    <x v="0"/>
    <n v="90648"/>
    <x v="0"/>
    <x v="0"/>
    <n v="364"/>
    <n v="285"/>
    <n v="3778921"/>
    <n v="0.1"/>
    <n v="0.1"/>
    <n v="1.3"/>
  </r>
  <r>
    <x v="6"/>
    <x v="0"/>
    <x v="0"/>
    <n v="90696"/>
    <x v="6"/>
    <x v="0"/>
    <n v="2"/>
    <n v="2"/>
    <n v="3778921"/>
    <n v="0"/>
    <n v="0"/>
    <n v="1"/>
  </r>
  <r>
    <x v="6"/>
    <x v="0"/>
    <x v="0"/>
    <n v="90698"/>
    <x v="1"/>
    <x v="0"/>
    <n v="76"/>
    <n v="63"/>
    <n v="3778921"/>
    <n v="0"/>
    <n v="0"/>
    <n v="1.2"/>
  </r>
  <r>
    <x v="6"/>
    <x v="0"/>
    <x v="0"/>
    <n v="90700"/>
    <x v="2"/>
    <x v="0"/>
    <n v="913"/>
    <n v="821"/>
    <n v="3778921"/>
    <n v="0.2"/>
    <n v="0.2"/>
    <n v="1.1000000000000001"/>
  </r>
  <r>
    <x v="6"/>
    <x v="0"/>
    <x v="0"/>
    <n v="90715"/>
    <x v="3"/>
    <x v="0"/>
    <n v="81427"/>
    <n v="79502"/>
    <n v="3778921"/>
    <n v="21"/>
    <n v="21.5"/>
    <n v="1"/>
  </r>
  <r>
    <x v="6"/>
    <x v="0"/>
    <x v="0"/>
    <n v="90721"/>
    <x v="4"/>
    <x v="0"/>
    <n v="97"/>
    <n v="97"/>
    <n v="3778921"/>
    <n v="0"/>
    <n v="0"/>
    <n v="1"/>
  </r>
  <r>
    <x v="6"/>
    <x v="0"/>
    <x v="0"/>
    <n v="90723"/>
    <x v="5"/>
    <x v="0"/>
    <n v="169"/>
    <n v="120"/>
    <n v="3778921"/>
    <n v="0"/>
    <n v="0"/>
    <n v="1.4"/>
  </r>
  <r>
    <x v="6"/>
    <x v="0"/>
    <x v="1"/>
    <n v="90648"/>
    <x v="0"/>
    <x v="0"/>
    <n v="243"/>
    <n v="186"/>
    <n v="3809137"/>
    <n v="0"/>
    <n v="0.1"/>
    <n v="1.3"/>
  </r>
  <r>
    <x v="6"/>
    <x v="0"/>
    <x v="1"/>
    <n v="90696"/>
    <x v="6"/>
    <x v="0"/>
    <n v="9"/>
    <n v="8"/>
    <n v="3809137"/>
    <n v="0"/>
    <n v="0"/>
    <n v="1.1000000000000001"/>
  </r>
  <r>
    <x v="6"/>
    <x v="0"/>
    <x v="1"/>
    <n v="90698"/>
    <x v="1"/>
    <x v="0"/>
    <n v="279"/>
    <n v="181"/>
    <n v="3809137"/>
    <n v="0"/>
    <n v="0.1"/>
    <n v="1.5"/>
  </r>
  <r>
    <x v="6"/>
    <x v="0"/>
    <x v="1"/>
    <n v="90700"/>
    <x v="2"/>
    <x v="0"/>
    <n v="501"/>
    <n v="459"/>
    <n v="3809137"/>
    <n v="0.1"/>
    <n v="0.1"/>
    <n v="1.1000000000000001"/>
  </r>
  <r>
    <x v="6"/>
    <x v="0"/>
    <x v="1"/>
    <n v="90715"/>
    <x v="3"/>
    <x v="0"/>
    <n v="86873"/>
    <n v="84534"/>
    <n v="3809137"/>
    <n v="22.2"/>
    <n v="22.8"/>
    <n v="1"/>
  </r>
  <r>
    <x v="6"/>
    <x v="0"/>
    <x v="1"/>
    <n v="90721"/>
    <x v="4"/>
    <x v="0"/>
    <n v="91"/>
    <n v="90"/>
    <n v="3809137"/>
    <n v="0"/>
    <n v="0"/>
    <n v="1"/>
  </r>
  <r>
    <x v="6"/>
    <x v="0"/>
    <x v="1"/>
    <n v="90723"/>
    <x v="5"/>
    <x v="0"/>
    <n v="121"/>
    <n v="86"/>
    <n v="3809137"/>
    <n v="0"/>
    <n v="0"/>
    <n v="1.4"/>
  </r>
  <r>
    <x v="6"/>
    <x v="0"/>
    <x v="2"/>
    <n v="90648"/>
    <x v="0"/>
    <x v="0"/>
    <n v="130"/>
    <n v="108"/>
    <n v="3903548"/>
    <n v="0"/>
    <n v="0"/>
    <n v="1.2"/>
  </r>
  <r>
    <x v="6"/>
    <x v="0"/>
    <x v="2"/>
    <n v="90696"/>
    <x v="6"/>
    <x v="0"/>
    <n v="11"/>
    <n v="11"/>
    <n v="3903548"/>
    <n v="0"/>
    <n v="0"/>
    <n v="1"/>
  </r>
  <r>
    <x v="6"/>
    <x v="0"/>
    <x v="2"/>
    <n v="90698"/>
    <x v="1"/>
    <x v="0"/>
    <n v="185"/>
    <n v="143"/>
    <n v="3903548"/>
    <n v="0"/>
    <n v="0"/>
    <n v="1.3"/>
  </r>
  <r>
    <x v="6"/>
    <x v="0"/>
    <x v="2"/>
    <n v="90700"/>
    <x v="2"/>
    <x v="0"/>
    <n v="168"/>
    <n v="145"/>
    <n v="3903548"/>
    <n v="0"/>
    <n v="0"/>
    <n v="1.2"/>
  </r>
  <r>
    <x v="6"/>
    <x v="0"/>
    <x v="2"/>
    <n v="90715"/>
    <x v="3"/>
    <x v="0"/>
    <n v="98837"/>
    <n v="96311"/>
    <n v="3903548"/>
    <n v="24.7"/>
    <n v="25.3"/>
    <n v="1"/>
  </r>
  <r>
    <x v="6"/>
    <x v="0"/>
    <x v="2"/>
    <n v="90721"/>
    <x v="4"/>
    <x v="0"/>
    <n v="75"/>
    <n v="74"/>
    <n v="3903548"/>
    <n v="0"/>
    <n v="0"/>
    <n v="1"/>
  </r>
  <r>
    <x v="6"/>
    <x v="0"/>
    <x v="2"/>
    <n v="90723"/>
    <x v="5"/>
    <x v="0"/>
    <n v="94"/>
    <n v="81"/>
    <n v="3903548"/>
    <n v="0"/>
    <n v="0"/>
    <n v="1.2"/>
  </r>
  <r>
    <x v="6"/>
    <x v="1"/>
    <x v="4"/>
    <n v="90648"/>
    <x v="0"/>
    <x v="0"/>
    <n v="185"/>
    <n v="160"/>
    <n v="3093250"/>
    <n v="0.1"/>
    <n v="0.1"/>
    <n v="1.2"/>
  </r>
  <r>
    <x v="6"/>
    <x v="1"/>
    <x v="4"/>
    <n v="90698"/>
    <x v="1"/>
    <x v="0"/>
    <n v="2"/>
    <n v="2"/>
    <n v="3093250"/>
    <n v="0"/>
    <n v="0"/>
    <n v="1"/>
  </r>
  <r>
    <x v="6"/>
    <x v="1"/>
    <x v="4"/>
    <n v="90700"/>
    <x v="2"/>
    <x v="0"/>
    <n v="1001"/>
    <n v="853"/>
    <n v="3093250"/>
    <n v="0.3"/>
    <n v="0.3"/>
    <n v="1.2"/>
  </r>
  <r>
    <x v="6"/>
    <x v="1"/>
    <x v="4"/>
    <n v="90715"/>
    <x v="3"/>
    <x v="0"/>
    <n v="37"/>
    <n v="37"/>
    <n v="3093250"/>
    <n v="0"/>
    <n v="0"/>
    <n v="1"/>
  </r>
  <r>
    <x v="6"/>
    <x v="1"/>
    <x v="4"/>
    <n v="90721"/>
    <x v="4"/>
    <x v="0"/>
    <n v="31"/>
    <n v="29"/>
    <n v="3093250"/>
    <n v="0"/>
    <n v="0"/>
    <n v="1.1000000000000001"/>
  </r>
  <r>
    <x v="6"/>
    <x v="1"/>
    <x v="4"/>
    <n v="90723"/>
    <x v="5"/>
    <x v="0"/>
    <n v="144"/>
    <n v="109"/>
    <n v="3093250"/>
    <n v="0"/>
    <n v="0"/>
    <n v="1.3"/>
  </r>
  <r>
    <x v="6"/>
    <x v="1"/>
    <x v="5"/>
    <n v="90648"/>
    <x v="0"/>
    <x v="0"/>
    <n v="127"/>
    <n v="106"/>
    <n v="3316001"/>
    <n v="0"/>
    <n v="0"/>
    <n v="1.2"/>
  </r>
  <r>
    <x v="6"/>
    <x v="1"/>
    <x v="5"/>
    <n v="90698"/>
    <x v="1"/>
    <x v="0"/>
    <n v="11"/>
    <n v="10"/>
    <n v="3316001"/>
    <n v="0"/>
    <n v="0"/>
    <n v="1.1000000000000001"/>
  </r>
  <r>
    <x v="6"/>
    <x v="1"/>
    <x v="5"/>
    <n v="90700"/>
    <x v="2"/>
    <x v="0"/>
    <n v="588"/>
    <n v="486"/>
    <n v="3316001"/>
    <n v="0.1"/>
    <n v="0.2"/>
    <n v="1.2"/>
  </r>
  <r>
    <x v="6"/>
    <x v="1"/>
    <x v="5"/>
    <n v="90715"/>
    <x v="3"/>
    <x v="0"/>
    <n v="883"/>
    <n v="855"/>
    <n v="3316001"/>
    <n v="0.3"/>
    <n v="0.3"/>
    <n v="1"/>
  </r>
  <r>
    <x v="6"/>
    <x v="1"/>
    <x v="5"/>
    <n v="90721"/>
    <x v="4"/>
    <x v="0"/>
    <n v="31"/>
    <n v="31"/>
    <n v="3316001"/>
    <n v="0"/>
    <n v="0"/>
    <n v="1"/>
  </r>
  <r>
    <x v="6"/>
    <x v="1"/>
    <x v="5"/>
    <n v="90723"/>
    <x v="5"/>
    <x v="0"/>
    <n v="119"/>
    <n v="87"/>
    <n v="3316001"/>
    <n v="0"/>
    <n v="0"/>
    <n v="1.4"/>
  </r>
  <r>
    <x v="6"/>
    <x v="1"/>
    <x v="6"/>
    <n v="90648"/>
    <x v="0"/>
    <x v="0"/>
    <n v="138"/>
    <n v="111"/>
    <n v="3454399"/>
    <n v="0"/>
    <n v="0"/>
    <n v="1.2"/>
  </r>
  <r>
    <x v="6"/>
    <x v="1"/>
    <x v="6"/>
    <n v="90698"/>
    <x v="1"/>
    <x v="0"/>
    <n v="19"/>
    <n v="18"/>
    <n v="3454399"/>
    <n v="0"/>
    <n v="0"/>
    <n v="1.1000000000000001"/>
  </r>
  <r>
    <x v="6"/>
    <x v="1"/>
    <x v="6"/>
    <n v="90700"/>
    <x v="2"/>
    <x v="0"/>
    <n v="920"/>
    <n v="830"/>
    <n v="3454399"/>
    <n v="0.2"/>
    <n v="0.3"/>
    <n v="1.1000000000000001"/>
  </r>
  <r>
    <x v="6"/>
    <x v="1"/>
    <x v="6"/>
    <n v="90715"/>
    <x v="3"/>
    <x v="0"/>
    <n v="18714"/>
    <n v="18367"/>
    <n v="3454399"/>
    <n v="5.3"/>
    <n v="5.4"/>
    <n v="1"/>
  </r>
  <r>
    <x v="6"/>
    <x v="1"/>
    <x v="6"/>
    <n v="90721"/>
    <x v="4"/>
    <x v="0"/>
    <n v="120"/>
    <n v="117"/>
    <n v="3454399"/>
    <n v="0"/>
    <n v="0"/>
    <n v="1"/>
  </r>
  <r>
    <x v="6"/>
    <x v="1"/>
    <x v="6"/>
    <n v="90723"/>
    <x v="5"/>
    <x v="0"/>
    <n v="166"/>
    <n v="123"/>
    <n v="3454399"/>
    <n v="0"/>
    <n v="0"/>
    <n v="1.3"/>
  </r>
  <r>
    <x v="6"/>
    <x v="1"/>
    <x v="3"/>
    <n v="90648"/>
    <x v="0"/>
    <x v="0"/>
    <n v="171"/>
    <n v="135"/>
    <n v="3573350"/>
    <n v="0"/>
    <n v="0"/>
    <n v="1.3"/>
  </r>
  <r>
    <x v="6"/>
    <x v="1"/>
    <x v="3"/>
    <n v="90698"/>
    <x v="1"/>
    <x v="0"/>
    <n v="40"/>
    <n v="40"/>
    <n v="3573350"/>
    <n v="0"/>
    <n v="0"/>
    <n v="1"/>
  </r>
  <r>
    <x v="6"/>
    <x v="1"/>
    <x v="3"/>
    <n v="90700"/>
    <x v="2"/>
    <x v="0"/>
    <n v="1053"/>
    <n v="946"/>
    <n v="3573350"/>
    <n v="0.3"/>
    <n v="0.3"/>
    <n v="1.1000000000000001"/>
  </r>
  <r>
    <x v="6"/>
    <x v="1"/>
    <x v="3"/>
    <n v="90715"/>
    <x v="3"/>
    <x v="0"/>
    <n v="46076"/>
    <n v="45055"/>
    <n v="3573350"/>
    <n v="12.6"/>
    <n v="12.9"/>
    <n v="1"/>
  </r>
  <r>
    <x v="6"/>
    <x v="1"/>
    <x v="3"/>
    <n v="90721"/>
    <x v="4"/>
    <x v="0"/>
    <n v="102"/>
    <n v="99"/>
    <n v="3573350"/>
    <n v="0"/>
    <n v="0"/>
    <n v="1"/>
  </r>
  <r>
    <x v="6"/>
    <x v="1"/>
    <x v="3"/>
    <n v="90723"/>
    <x v="5"/>
    <x v="0"/>
    <n v="158"/>
    <n v="114"/>
    <n v="3573350"/>
    <n v="0"/>
    <n v="0"/>
    <n v="1.4"/>
  </r>
  <r>
    <x v="6"/>
    <x v="1"/>
    <x v="0"/>
    <n v="90648"/>
    <x v="0"/>
    <x v="0"/>
    <n v="198"/>
    <n v="158"/>
    <n v="3635829"/>
    <n v="0"/>
    <n v="0.1"/>
    <n v="1.3"/>
  </r>
  <r>
    <x v="6"/>
    <x v="1"/>
    <x v="0"/>
    <n v="90696"/>
    <x v="6"/>
    <x v="0"/>
    <n v="3"/>
    <n v="3"/>
    <n v="3635829"/>
    <n v="0"/>
    <n v="0"/>
    <n v="1"/>
  </r>
  <r>
    <x v="6"/>
    <x v="1"/>
    <x v="0"/>
    <n v="90698"/>
    <x v="1"/>
    <x v="0"/>
    <n v="70"/>
    <n v="57"/>
    <n v="3635829"/>
    <n v="0"/>
    <n v="0"/>
    <n v="1.2"/>
  </r>
  <r>
    <x v="6"/>
    <x v="1"/>
    <x v="0"/>
    <n v="90700"/>
    <x v="2"/>
    <x v="0"/>
    <n v="746"/>
    <n v="684"/>
    <n v="3635829"/>
    <n v="0.2"/>
    <n v="0.2"/>
    <n v="1.1000000000000001"/>
  </r>
  <r>
    <x v="6"/>
    <x v="1"/>
    <x v="0"/>
    <n v="90715"/>
    <x v="3"/>
    <x v="0"/>
    <n v="61414"/>
    <n v="59948"/>
    <n v="3635829"/>
    <n v="16.5"/>
    <n v="16.899999999999999"/>
    <n v="1"/>
  </r>
  <r>
    <x v="6"/>
    <x v="1"/>
    <x v="0"/>
    <n v="90721"/>
    <x v="4"/>
    <x v="0"/>
    <n v="80"/>
    <n v="79"/>
    <n v="3635829"/>
    <n v="0"/>
    <n v="0"/>
    <n v="1"/>
  </r>
  <r>
    <x v="6"/>
    <x v="1"/>
    <x v="0"/>
    <n v="90723"/>
    <x v="5"/>
    <x v="0"/>
    <n v="190"/>
    <n v="153"/>
    <n v="3635829"/>
    <n v="0"/>
    <n v="0.1"/>
    <n v="1.2"/>
  </r>
  <r>
    <x v="6"/>
    <x v="1"/>
    <x v="1"/>
    <n v="90648"/>
    <x v="0"/>
    <x v="0"/>
    <n v="162"/>
    <n v="140"/>
    <n v="3692747"/>
    <n v="0"/>
    <n v="0"/>
    <n v="1.2"/>
  </r>
  <r>
    <x v="6"/>
    <x v="1"/>
    <x v="1"/>
    <n v="90696"/>
    <x v="6"/>
    <x v="0"/>
    <n v="12"/>
    <n v="12"/>
    <n v="3692747"/>
    <n v="0"/>
    <n v="0"/>
    <n v="1"/>
  </r>
  <r>
    <x v="6"/>
    <x v="1"/>
    <x v="1"/>
    <n v="90698"/>
    <x v="1"/>
    <x v="0"/>
    <n v="195"/>
    <n v="147"/>
    <n v="3692747"/>
    <n v="0"/>
    <n v="0.1"/>
    <n v="1.3"/>
  </r>
  <r>
    <x v="6"/>
    <x v="1"/>
    <x v="1"/>
    <n v="90700"/>
    <x v="2"/>
    <x v="0"/>
    <n v="432"/>
    <n v="398"/>
    <n v="3692747"/>
    <n v="0.1"/>
    <n v="0.1"/>
    <n v="1.1000000000000001"/>
  </r>
  <r>
    <x v="6"/>
    <x v="1"/>
    <x v="1"/>
    <n v="90715"/>
    <x v="3"/>
    <x v="0"/>
    <n v="68586"/>
    <n v="66866"/>
    <n v="3692747"/>
    <n v="18.100000000000001"/>
    <n v="18.600000000000001"/>
    <n v="1"/>
  </r>
  <r>
    <x v="6"/>
    <x v="1"/>
    <x v="1"/>
    <n v="90721"/>
    <x v="4"/>
    <x v="0"/>
    <n v="84"/>
    <n v="82"/>
    <n v="3692747"/>
    <n v="0"/>
    <n v="0"/>
    <n v="1"/>
  </r>
  <r>
    <x v="6"/>
    <x v="1"/>
    <x v="1"/>
    <n v="90723"/>
    <x v="5"/>
    <x v="0"/>
    <n v="114"/>
    <n v="88"/>
    <n v="3692747"/>
    <n v="0"/>
    <n v="0"/>
    <n v="1.3"/>
  </r>
  <r>
    <x v="6"/>
    <x v="1"/>
    <x v="2"/>
    <n v="90648"/>
    <x v="0"/>
    <x v="0"/>
    <n v="135"/>
    <n v="118"/>
    <n v="3754616"/>
    <n v="0"/>
    <n v="0"/>
    <n v="1.1000000000000001"/>
  </r>
  <r>
    <x v="6"/>
    <x v="1"/>
    <x v="2"/>
    <n v="90696"/>
    <x v="6"/>
    <x v="0"/>
    <n v="12"/>
    <n v="12"/>
    <n v="3754616"/>
    <n v="0"/>
    <n v="0"/>
    <n v="1"/>
  </r>
  <r>
    <x v="6"/>
    <x v="1"/>
    <x v="2"/>
    <n v="90698"/>
    <x v="1"/>
    <x v="0"/>
    <n v="167"/>
    <n v="136"/>
    <n v="3754616"/>
    <n v="0"/>
    <n v="0"/>
    <n v="1.2"/>
  </r>
  <r>
    <x v="6"/>
    <x v="1"/>
    <x v="2"/>
    <n v="90700"/>
    <x v="2"/>
    <x v="0"/>
    <n v="164"/>
    <n v="144"/>
    <n v="3754616"/>
    <n v="0"/>
    <n v="0"/>
    <n v="1.1000000000000001"/>
  </r>
  <r>
    <x v="6"/>
    <x v="1"/>
    <x v="2"/>
    <n v="90715"/>
    <x v="3"/>
    <x v="0"/>
    <n v="77661"/>
    <n v="75551"/>
    <n v="3754616"/>
    <n v="20.100000000000001"/>
    <n v="20.7"/>
    <n v="1"/>
  </r>
  <r>
    <x v="6"/>
    <x v="1"/>
    <x v="2"/>
    <n v="90721"/>
    <x v="4"/>
    <x v="0"/>
    <n v="70"/>
    <n v="68"/>
    <n v="3754616"/>
    <n v="0"/>
    <n v="0"/>
    <n v="1"/>
  </r>
  <r>
    <x v="6"/>
    <x v="1"/>
    <x v="2"/>
    <n v="90723"/>
    <x v="5"/>
    <x v="0"/>
    <n v="79"/>
    <n v="62"/>
    <n v="3754616"/>
    <n v="0"/>
    <n v="0"/>
    <n v="1.3"/>
  </r>
  <r>
    <x v="7"/>
    <x v="0"/>
    <x v="0"/>
    <n v="90648"/>
    <x v="0"/>
    <x v="0"/>
    <n v="5"/>
    <n v="5"/>
    <n v="69856"/>
    <n v="0.1"/>
    <n v="0.1"/>
    <n v="1"/>
  </r>
  <r>
    <x v="7"/>
    <x v="0"/>
    <x v="0"/>
    <n v="90698"/>
    <x v="1"/>
    <x v="0"/>
    <n v="1"/>
    <n v="1"/>
    <n v="69856"/>
    <n v="0"/>
    <n v="0"/>
    <n v="1"/>
  </r>
  <r>
    <x v="7"/>
    <x v="0"/>
    <x v="0"/>
    <n v="90700"/>
    <x v="2"/>
    <x v="0"/>
    <n v="17"/>
    <n v="17"/>
    <n v="69856"/>
    <n v="0.2"/>
    <n v="0.2"/>
    <n v="1"/>
  </r>
  <r>
    <x v="7"/>
    <x v="0"/>
    <x v="0"/>
    <n v="90715"/>
    <x v="3"/>
    <x v="0"/>
    <n v="2095"/>
    <n v="2090"/>
    <n v="69856"/>
    <n v="29.9"/>
    <n v="30"/>
    <n v="1"/>
  </r>
  <r>
    <x v="7"/>
    <x v="0"/>
    <x v="0"/>
    <n v="90721"/>
    <x v="4"/>
    <x v="0"/>
    <n v="4"/>
    <n v="4"/>
    <n v="69856"/>
    <n v="0.1"/>
    <n v="0.1"/>
    <n v="1"/>
  </r>
  <r>
    <x v="7"/>
    <x v="0"/>
    <x v="0"/>
    <n v="90723"/>
    <x v="5"/>
    <x v="0"/>
    <n v="3"/>
    <n v="3"/>
    <n v="69856"/>
    <n v="0"/>
    <n v="0"/>
    <n v="1"/>
  </r>
  <r>
    <x v="7"/>
    <x v="0"/>
    <x v="1"/>
    <n v="90648"/>
    <x v="0"/>
    <x v="0"/>
    <n v="3"/>
    <n v="3"/>
    <n v="106611"/>
    <n v="0"/>
    <n v="0"/>
    <n v="1"/>
  </r>
  <r>
    <x v="7"/>
    <x v="0"/>
    <x v="1"/>
    <n v="90698"/>
    <x v="1"/>
    <x v="0"/>
    <n v="1"/>
    <n v="1"/>
    <n v="106611"/>
    <n v="0"/>
    <n v="0"/>
    <n v="1"/>
  </r>
  <r>
    <x v="7"/>
    <x v="0"/>
    <x v="1"/>
    <n v="90700"/>
    <x v="2"/>
    <x v="0"/>
    <n v="8"/>
    <n v="8"/>
    <n v="106611"/>
    <n v="0.1"/>
    <n v="0.1"/>
    <n v="1"/>
  </r>
  <r>
    <x v="7"/>
    <x v="0"/>
    <x v="1"/>
    <n v="90715"/>
    <x v="3"/>
    <x v="0"/>
    <n v="1340"/>
    <n v="1340"/>
    <n v="106611"/>
    <n v="12.6"/>
    <n v="12.6"/>
    <n v="1"/>
  </r>
  <r>
    <x v="7"/>
    <x v="0"/>
    <x v="2"/>
    <n v="90648"/>
    <x v="0"/>
    <x v="0"/>
    <n v="6"/>
    <n v="6"/>
    <n v="97337"/>
    <n v="0.1"/>
    <n v="0.1"/>
    <n v="1"/>
  </r>
  <r>
    <x v="7"/>
    <x v="0"/>
    <x v="2"/>
    <n v="90696"/>
    <x v="6"/>
    <x v="0"/>
    <n v="1"/>
    <n v="1"/>
    <n v="97337"/>
    <n v="0"/>
    <n v="0"/>
    <n v="1"/>
  </r>
  <r>
    <x v="7"/>
    <x v="0"/>
    <x v="2"/>
    <n v="90698"/>
    <x v="1"/>
    <x v="0"/>
    <n v="2"/>
    <n v="2"/>
    <n v="97337"/>
    <n v="0"/>
    <n v="0"/>
    <n v="1"/>
  </r>
  <r>
    <x v="7"/>
    <x v="0"/>
    <x v="2"/>
    <n v="90700"/>
    <x v="2"/>
    <x v="0"/>
    <n v="10"/>
    <n v="10"/>
    <n v="97337"/>
    <n v="0.1"/>
    <n v="0.1"/>
    <n v="1"/>
  </r>
  <r>
    <x v="7"/>
    <x v="0"/>
    <x v="2"/>
    <n v="90715"/>
    <x v="3"/>
    <x v="0"/>
    <n v="2997"/>
    <n v="2990"/>
    <n v="97337"/>
    <n v="30.7"/>
    <n v="30.8"/>
    <n v="1"/>
  </r>
  <r>
    <x v="7"/>
    <x v="0"/>
    <x v="2"/>
    <n v="90721"/>
    <x v="4"/>
    <x v="0"/>
    <n v="2"/>
    <n v="2"/>
    <n v="97337"/>
    <n v="0"/>
    <n v="0"/>
    <n v="1"/>
  </r>
  <r>
    <x v="7"/>
    <x v="0"/>
    <x v="2"/>
    <n v="90723"/>
    <x v="5"/>
    <x v="0"/>
    <n v="4"/>
    <n v="4"/>
    <n v="97337"/>
    <n v="0"/>
    <n v="0"/>
    <n v="1"/>
  </r>
  <r>
    <x v="7"/>
    <x v="1"/>
    <x v="0"/>
    <n v="90648"/>
    <x v="0"/>
    <x v="0"/>
    <n v="3"/>
    <n v="3"/>
    <n v="64785"/>
    <n v="0"/>
    <n v="0"/>
    <n v="1"/>
  </r>
  <r>
    <x v="7"/>
    <x v="1"/>
    <x v="0"/>
    <n v="90696"/>
    <x v="6"/>
    <x v="0"/>
    <n v="1"/>
    <n v="1"/>
    <n v="64785"/>
    <n v="0"/>
    <n v="0"/>
    <n v="1"/>
  </r>
  <r>
    <x v="7"/>
    <x v="1"/>
    <x v="0"/>
    <n v="90698"/>
    <x v="1"/>
    <x v="0"/>
    <n v="2"/>
    <n v="2"/>
    <n v="64785"/>
    <n v="0"/>
    <n v="0"/>
    <n v="1"/>
  </r>
  <r>
    <x v="7"/>
    <x v="1"/>
    <x v="0"/>
    <n v="90700"/>
    <x v="2"/>
    <x v="0"/>
    <n v="16"/>
    <n v="16"/>
    <n v="64785"/>
    <n v="0.2"/>
    <n v="0.2"/>
    <n v="1"/>
  </r>
  <r>
    <x v="7"/>
    <x v="1"/>
    <x v="0"/>
    <n v="90715"/>
    <x v="3"/>
    <x v="0"/>
    <n v="1674"/>
    <n v="1671"/>
    <n v="64785"/>
    <n v="25.8"/>
    <n v="25.8"/>
    <n v="1"/>
  </r>
  <r>
    <x v="7"/>
    <x v="1"/>
    <x v="0"/>
    <n v="90721"/>
    <x v="4"/>
    <x v="0"/>
    <n v="1"/>
    <n v="1"/>
    <n v="64785"/>
    <n v="0"/>
    <n v="0"/>
    <n v="1"/>
  </r>
  <r>
    <x v="7"/>
    <x v="1"/>
    <x v="0"/>
    <n v="90723"/>
    <x v="5"/>
    <x v="0"/>
    <n v="5"/>
    <n v="5"/>
    <n v="64785"/>
    <n v="0.1"/>
    <n v="0.1"/>
    <n v="1"/>
  </r>
  <r>
    <x v="7"/>
    <x v="1"/>
    <x v="1"/>
    <n v="90648"/>
    <x v="0"/>
    <x v="0"/>
    <n v="2"/>
    <n v="2"/>
    <n v="97875"/>
    <n v="0"/>
    <n v="0"/>
    <n v="1"/>
  </r>
  <r>
    <x v="7"/>
    <x v="1"/>
    <x v="1"/>
    <n v="90698"/>
    <x v="1"/>
    <x v="0"/>
    <n v="2"/>
    <n v="2"/>
    <n v="97875"/>
    <n v="0"/>
    <n v="0"/>
    <n v="1"/>
  </r>
  <r>
    <x v="7"/>
    <x v="1"/>
    <x v="1"/>
    <n v="90700"/>
    <x v="2"/>
    <x v="0"/>
    <n v="4"/>
    <n v="4"/>
    <n v="97875"/>
    <n v="0"/>
    <n v="0"/>
    <n v="1"/>
  </r>
  <r>
    <x v="7"/>
    <x v="1"/>
    <x v="1"/>
    <n v="90715"/>
    <x v="3"/>
    <x v="0"/>
    <n v="1099"/>
    <n v="1099"/>
    <n v="97875"/>
    <n v="11.2"/>
    <n v="11.2"/>
    <n v="1"/>
  </r>
  <r>
    <x v="7"/>
    <x v="1"/>
    <x v="1"/>
    <n v="90721"/>
    <x v="4"/>
    <x v="0"/>
    <n v="1"/>
    <n v="1"/>
    <n v="97875"/>
    <n v="0"/>
    <n v="0"/>
    <n v="1"/>
  </r>
  <r>
    <x v="7"/>
    <x v="1"/>
    <x v="2"/>
    <n v="90648"/>
    <x v="0"/>
    <x v="0"/>
    <n v="7"/>
    <n v="7"/>
    <n v="89616"/>
    <n v="0.1"/>
    <n v="0.1"/>
    <n v="1"/>
  </r>
  <r>
    <x v="7"/>
    <x v="1"/>
    <x v="2"/>
    <n v="90698"/>
    <x v="1"/>
    <x v="0"/>
    <n v="4"/>
    <n v="3"/>
    <n v="89616"/>
    <n v="0"/>
    <n v="0"/>
    <n v="1.3"/>
  </r>
  <r>
    <x v="7"/>
    <x v="1"/>
    <x v="2"/>
    <n v="90700"/>
    <x v="2"/>
    <x v="0"/>
    <n v="13"/>
    <n v="13"/>
    <n v="89616"/>
    <n v="0.1"/>
    <n v="0.1"/>
    <n v="1"/>
  </r>
  <r>
    <x v="7"/>
    <x v="1"/>
    <x v="2"/>
    <n v="90715"/>
    <x v="3"/>
    <x v="0"/>
    <n v="2382"/>
    <n v="2364"/>
    <n v="89616"/>
    <n v="26.4"/>
    <n v="26.6"/>
    <n v="1"/>
  </r>
  <r>
    <x v="7"/>
    <x v="1"/>
    <x v="2"/>
    <n v="90721"/>
    <x v="4"/>
    <x v="0"/>
    <n v="1"/>
    <n v="1"/>
    <n v="89616"/>
    <n v="0"/>
    <n v="0"/>
    <n v="1"/>
  </r>
  <r>
    <x v="7"/>
    <x v="0"/>
    <x v="3"/>
    <n v="90648"/>
    <x v="0"/>
    <x v="0"/>
    <n v="3"/>
    <n v="3"/>
    <m/>
    <m/>
    <m/>
    <n v="1"/>
  </r>
  <r>
    <x v="7"/>
    <x v="0"/>
    <x v="3"/>
    <n v="90698"/>
    <x v="1"/>
    <x v="0"/>
    <n v="5"/>
    <n v="4"/>
    <m/>
    <m/>
    <m/>
    <n v="1.2"/>
  </r>
  <r>
    <x v="7"/>
    <x v="0"/>
    <x v="3"/>
    <n v="90700"/>
    <x v="2"/>
    <x v="0"/>
    <n v="28"/>
    <n v="27"/>
    <m/>
    <m/>
    <m/>
    <n v="1"/>
  </r>
  <r>
    <x v="7"/>
    <x v="0"/>
    <x v="3"/>
    <n v="90715"/>
    <x v="3"/>
    <x v="0"/>
    <n v="1489"/>
    <n v="1477"/>
    <m/>
    <m/>
    <m/>
    <n v="1"/>
  </r>
  <r>
    <x v="7"/>
    <x v="0"/>
    <x v="3"/>
    <n v="90721"/>
    <x v="4"/>
    <x v="0"/>
    <n v="4"/>
    <n v="4"/>
    <m/>
    <m/>
    <m/>
    <n v="1"/>
  </r>
  <r>
    <x v="7"/>
    <x v="0"/>
    <x v="3"/>
    <n v="90723"/>
    <x v="5"/>
    <x v="0"/>
    <n v="1"/>
    <n v="1"/>
    <m/>
    <m/>
    <m/>
    <n v="1"/>
  </r>
  <r>
    <x v="7"/>
    <x v="0"/>
    <x v="0"/>
    <n v="90648"/>
    <x v="0"/>
    <x v="0"/>
    <n v="6"/>
    <n v="6"/>
    <n v="356844"/>
    <n v="0"/>
    <n v="0"/>
    <n v="1"/>
  </r>
  <r>
    <x v="7"/>
    <x v="0"/>
    <x v="0"/>
    <n v="90698"/>
    <x v="1"/>
    <x v="0"/>
    <n v="2"/>
    <n v="2"/>
    <n v="356844"/>
    <n v="0"/>
    <n v="0"/>
    <n v="1"/>
  </r>
  <r>
    <x v="7"/>
    <x v="0"/>
    <x v="0"/>
    <n v="90700"/>
    <x v="2"/>
    <x v="0"/>
    <n v="43"/>
    <n v="42"/>
    <n v="356844"/>
    <n v="0.1"/>
    <n v="0.1"/>
    <n v="1"/>
  </r>
  <r>
    <x v="7"/>
    <x v="0"/>
    <x v="0"/>
    <n v="90715"/>
    <x v="3"/>
    <x v="0"/>
    <n v="2500"/>
    <n v="2462"/>
    <n v="356844"/>
    <n v="6.9"/>
    <n v="7"/>
    <n v="1"/>
  </r>
  <r>
    <x v="7"/>
    <x v="0"/>
    <x v="0"/>
    <n v="90721"/>
    <x v="4"/>
    <x v="0"/>
    <n v="7"/>
    <n v="7"/>
    <n v="356844"/>
    <n v="0"/>
    <n v="0"/>
    <n v="1"/>
  </r>
  <r>
    <x v="7"/>
    <x v="0"/>
    <x v="1"/>
    <n v="90648"/>
    <x v="0"/>
    <x v="0"/>
    <n v="13"/>
    <n v="11"/>
    <n v="331916"/>
    <n v="0"/>
    <n v="0"/>
    <n v="1.2"/>
  </r>
  <r>
    <x v="7"/>
    <x v="0"/>
    <x v="1"/>
    <n v="90696"/>
    <x v="6"/>
    <x v="0"/>
    <n v="1"/>
    <n v="1"/>
    <n v="331916"/>
    <n v="0"/>
    <n v="0"/>
    <n v="1"/>
  </r>
  <r>
    <x v="7"/>
    <x v="0"/>
    <x v="1"/>
    <n v="90698"/>
    <x v="1"/>
    <x v="0"/>
    <n v="3"/>
    <n v="3"/>
    <n v="331916"/>
    <n v="0"/>
    <n v="0"/>
    <n v="1"/>
  </r>
  <r>
    <x v="7"/>
    <x v="0"/>
    <x v="1"/>
    <n v="90700"/>
    <x v="2"/>
    <x v="0"/>
    <n v="15"/>
    <n v="14"/>
    <n v="331916"/>
    <n v="0"/>
    <n v="0"/>
    <n v="1.1000000000000001"/>
  </r>
  <r>
    <x v="7"/>
    <x v="0"/>
    <x v="1"/>
    <n v="90715"/>
    <x v="3"/>
    <x v="0"/>
    <n v="3470"/>
    <n v="3421"/>
    <n v="331916"/>
    <n v="10.3"/>
    <n v="10.5"/>
    <n v="1"/>
  </r>
  <r>
    <x v="7"/>
    <x v="0"/>
    <x v="1"/>
    <n v="90721"/>
    <x v="4"/>
    <x v="0"/>
    <n v="7"/>
    <n v="7"/>
    <n v="331916"/>
    <n v="0"/>
    <n v="0"/>
    <n v="1"/>
  </r>
  <r>
    <x v="7"/>
    <x v="0"/>
    <x v="1"/>
    <n v="90723"/>
    <x v="5"/>
    <x v="0"/>
    <n v="1"/>
    <n v="1"/>
    <n v="331916"/>
    <n v="0"/>
    <n v="0"/>
    <n v="1"/>
  </r>
  <r>
    <x v="7"/>
    <x v="0"/>
    <x v="2"/>
    <n v="90648"/>
    <x v="0"/>
    <x v="0"/>
    <n v="9"/>
    <n v="8"/>
    <n v="336006"/>
    <n v="0"/>
    <n v="0"/>
    <n v="1.1000000000000001"/>
  </r>
  <r>
    <x v="7"/>
    <x v="0"/>
    <x v="2"/>
    <n v="90696"/>
    <x v="6"/>
    <x v="0"/>
    <n v="1"/>
    <n v="1"/>
    <n v="336006"/>
    <n v="0"/>
    <n v="0"/>
    <n v="1"/>
  </r>
  <r>
    <x v="7"/>
    <x v="0"/>
    <x v="2"/>
    <n v="90698"/>
    <x v="1"/>
    <x v="0"/>
    <n v="2"/>
    <n v="2"/>
    <n v="336006"/>
    <n v="0"/>
    <n v="0"/>
    <n v="1"/>
  </r>
  <r>
    <x v="7"/>
    <x v="0"/>
    <x v="2"/>
    <n v="90700"/>
    <x v="2"/>
    <x v="0"/>
    <n v="8"/>
    <n v="8"/>
    <n v="336006"/>
    <n v="0"/>
    <n v="0"/>
    <n v="1"/>
  </r>
  <r>
    <x v="7"/>
    <x v="0"/>
    <x v="2"/>
    <n v="90715"/>
    <x v="3"/>
    <x v="0"/>
    <n v="3224"/>
    <n v="3188"/>
    <n v="336006"/>
    <n v="9.5"/>
    <n v="9.6"/>
    <n v="1"/>
  </r>
  <r>
    <x v="7"/>
    <x v="0"/>
    <x v="2"/>
    <n v="90721"/>
    <x v="4"/>
    <x v="0"/>
    <n v="1"/>
    <n v="1"/>
    <n v="336006"/>
    <n v="0"/>
    <n v="0"/>
    <n v="1"/>
  </r>
  <r>
    <x v="7"/>
    <x v="1"/>
    <x v="3"/>
    <n v="90648"/>
    <x v="0"/>
    <x v="0"/>
    <n v="1"/>
    <n v="1"/>
    <m/>
    <m/>
    <m/>
    <n v="1"/>
  </r>
  <r>
    <x v="7"/>
    <x v="1"/>
    <x v="3"/>
    <n v="90698"/>
    <x v="1"/>
    <x v="0"/>
    <n v="1"/>
    <n v="1"/>
    <m/>
    <m/>
    <m/>
    <n v="1"/>
  </r>
  <r>
    <x v="7"/>
    <x v="1"/>
    <x v="3"/>
    <n v="90700"/>
    <x v="2"/>
    <x v="0"/>
    <n v="31"/>
    <n v="31"/>
    <m/>
    <m/>
    <m/>
    <n v="1"/>
  </r>
  <r>
    <x v="7"/>
    <x v="1"/>
    <x v="3"/>
    <n v="90715"/>
    <x v="3"/>
    <x v="0"/>
    <n v="1103"/>
    <n v="1091"/>
    <m/>
    <m/>
    <m/>
    <n v="1"/>
  </r>
  <r>
    <x v="7"/>
    <x v="1"/>
    <x v="3"/>
    <n v="90721"/>
    <x v="4"/>
    <x v="0"/>
    <n v="6"/>
    <n v="6"/>
    <m/>
    <m/>
    <m/>
    <n v="1"/>
  </r>
  <r>
    <x v="7"/>
    <x v="1"/>
    <x v="3"/>
    <n v="90723"/>
    <x v="5"/>
    <x v="0"/>
    <n v="1"/>
    <n v="1"/>
    <m/>
    <m/>
    <m/>
    <n v="1"/>
  </r>
  <r>
    <x v="7"/>
    <x v="1"/>
    <x v="0"/>
    <n v="90648"/>
    <x v="0"/>
    <x v="0"/>
    <n v="7"/>
    <n v="6"/>
    <n v="338270"/>
    <n v="0"/>
    <n v="0"/>
    <n v="1.2"/>
  </r>
  <r>
    <x v="7"/>
    <x v="1"/>
    <x v="0"/>
    <n v="90698"/>
    <x v="1"/>
    <x v="0"/>
    <n v="2"/>
    <n v="2"/>
    <n v="338270"/>
    <n v="0"/>
    <n v="0"/>
    <n v="1"/>
  </r>
  <r>
    <x v="7"/>
    <x v="1"/>
    <x v="0"/>
    <n v="90700"/>
    <x v="2"/>
    <x v="0"/>
    <n v="30"/>
    <n v="29"/>
    <n v="338270"/>
    <n v="0.1"/>
    <n v="0.1"/>
    <n v="1"/>
  </r>
  <r>
    <x v="7"/>
    <x v="1"/>
    <x v="0"/>
    <n v="90715"/>
    <x v="3"/>
    <x v="0"/>
    <n v="1948"/>
    <n v="1919"/>
    <n v="338270"/>
    <n v="5.7"/>
    <n v="5.8"/>
    <n v="1"/>
  </r>
  <r>
    <x v="7"/>
    <x v="1"/>
    <x v="0"/>
    <n v="90721"/>
    <x v="4"/>
    <x v="0"/>
    <n v="7"/>
    <n v="7"/>
    <n v="338270"/>
    <n v="0"/>
    <n v="0"/>
    <n v="1"/>
  </r>
  <r>
    <x v="7"/>
    <x v="1"/>
    <x v="0"/>
    <n v="90723"/>
    <x v="5"/>
    <x v="0"/>
    <n v="3"/>
    <n v="3"/>
    <n v="338270"/>
    <n v="0"/>
    <n v="0"/>
    <n v="1"/>
  </r>
  <r>
    <x v="7"/>
    <x v="1"/>
    <x v="1"/>
    <n v="90648"/>
    <x v="0"/>
    <x v="0"/>
    <n v="9"/>
    <n v="9"/>
    <n v="317489"/>
    <n v="0"/>
    <n v="0"/>
    <n v="1"/>
  </r>
  <r>
    <x v="7"/>
    <x v="1"/>
    <x v="1"/>
    <n v="90696"/>
    <x v="6"/>
    <x v="0"/>
    <n v="1"/>
    <n v="1"/>
    <n v="317489"/>
    <n v="0"/>
    <n v="0"/>
    <n v="1"/>
  </r>
  <r>
    <x v="7"/>
    <x v="1"/>
    <x v="1"/>
    <n v="90698"/>
    <x v="1"/>
    <x v="0"/>
    <n v="1"/>
    <n v="1"/>
    <n v="317489"/>
    <n v="0"/>
    <n v="0"/>
    <n v="1"/>
  </r>
  <r>
    <x v="7"/>
    <x v="1"/>
    <x v="1"/>
    <n v="90700"/>
    <x v="2"/>
    <x v="0"/>
    <n v="14"/>
    <n v="14"/>
    <n v="317489"/>
    <n v="0"/>
    <n v="0"/>
    <n v="1"/>
  </r>
  <r>
    <x v="7"/>
    <x v="1"/>
    <x v="1"/>
    <n v="90715"/>
    <x v="3"/>
    <x v="0"/>
    <n v="2572"/>
    <n v="2540"/>
    <n v="317489"/>
    <n v="8"/>
    <n v="8.1"/>
    <n v="1"/>
  </r>
  <r>
    <x v="7"/>
    <x v="1"/>
    <x v="1"/>
    <n v="90721"/>
    <x v="4"/>
    <x v="0"/>
    <n v="4"/>
    <n v="4"/>
    <n v="317489"/>
    <n v="0"/>
    <n v="0"/>
    <n v="1"/>
  </r>
  <r>
    <x v="7"/>
    <x v="1"/>
    <x v="1"/>
    <n v="90723"/>
    <x v="5"/>
    <x v="0"/>
    <n v="2"/>
    <n v="2"/>
    <n v="317489"/>
    <n v="0"/>
    <n v="0"/>
    <n v="1"/>
  </r>
  <r>
    <x v="7"/>
    <x v="1"/>
    <x v="2"/>
    <n v="90648"/>
    <x v="0"/>
    <x v="0"/>
    <n v="2"/>
    <n v="2"/>
    <n v="313135"/>
    <n v="0"/>
    <n v="0"/>
    <n v="1"/>
  </r>
  <r>
    <x v="7"/>
    <x v="1"/>
    <x v="2"/>
    <n v="90698"/>
    <x v="1"/>
    <x v="0"/>
    <n v="3"/>
    <n v="3"/>
    <n v="313135"/>
    <n v="0"/>
    <n v="0"/>
    <n v="1"/>
  </r>
  <r>
    <x v="7"/>
    <x v="1"/>
    <x v="2"/>
    <n v="90700"/>
    <x v="2"/>
    <x v="0"/>
    <n v="16"/>
    <n v="16"/>
    <n v="313135"/>
    <n v="0.1"/>
    <n v="0.1"/>
    <n v="1"/>
  </r>
  <r>
    <x v="7"/>
    <x v="1"/>
    <x v="2"/>
    <n v="90715"/>
    <x v="3"/>
    <x v="0"/>
    <n v="2448"/>
    <n v="2408"/>
    <n v="313135"/>
    <n v="7.7"/>
    <n v="7.8"/>
    <n v="1"/>
  </r>
  <r>
    <x v="7"/>
    <x v="1"/>
    <x v="2"/>
    <n v="90721"/>
    <x v="4"/>
    <x v="0"/>
    <n v="6"/>
    <n v="6"/>
    <n v="313135"/>
    <n v="0"/>
    <n v="0"/>
    <n v="1"/>
  </r>
  <r>
    <x v="7"/>
    <x v="1"/>
    <x v="2"/>
    <n v="90723"/>
    <x v="5"/>
    <x v="0"/>
    <n v="3"/>
    <n v="3"/>
    <n v="313135"/>
    <n v="0"/>
    <n v="0"/>
    <n v="1"/>
  </r>
  <r>
    <x v="7"/>
    <x v="0"/>
    <x v="4"/>
    <n v="90648"/>
    <x v="0"/>
    <x v="0"/>
    <n v="45"/>
    <n v="42"/>
    <n v="2882551"/>
    <n v="0"/>
    <n v="0"/>
    <n v="1.1000000000000001"/>
  </r>
  <r>
    <x v="7"/>
    <x v="0"/>
    <x v="4"/>
    <n v="90698"/>
    <x v="1"/>
    <x v="0"/>
    <n v="2"/>
    <n v="2"/>
    <n v="2882551"/>
    <n v="0"/>
    <n v="0"/>
    <n v="1"/>
  </r>
  <r>
    <x v="7"/>
    <x v="0"/>
    <x v="4"/>
    <n v="90700"/>
    <x v="2"/>
    <x v="0"/>
    <n v="171"/>
    <n v="161"/>
    <n v="2882551"/>
    <n v="0.1"/>
    <n v="0.1"/>
    <n v="1.1000000000000001"/>
  </r>
  <r>
    <x v="7"/>
    <x v="0"/>
    <x v="4"/>
    <n v="90715"/>
    <x v="3"/>
    <x v="0"/>
    <n v="38"/>
    <n v="38"/>
    <n v="2882551"/>
    <n v="0"/>
    <n v="0"/>
    <n v="1"/>
  </r>
  <r>
    <x v="7"/>
    <x v="0"/>
    <x v="4"/>
    <n v="90721"/>
    <x v="4"/>
    <x v="0"/>
    <n v="13"/>
    <n v="12"/>
    <n v="2882551"/>
    <n v="0"/>
    <n v="0"/>
    <n v="1.1000000000000001"/>
  </r>
  <r>
    <x v="7"/>
    <x v="0"/>
    <x v="4"/>
    <n v="90723"/>
    <x v="5"/>
    <x v="0"/>
    <n v="10"/>
    <n v="9"/>
    <n v="2882551"/>
    <n v="0"/>
    <n v="0"/>
    <n v="1.1000000000000001"/>
  </r>
  <r>
    <x v="7"/>
    <x v="0"/>
    <x v="5"/>
    <n v="90648"/>
    <x v="0"/>
    <x v="0"/>
    <n v="40"/>
    <n v="39"/>
    <n v="3133941"/>
    <n v="0"/>
    <n v="0"/>
    <n v="1"/>
  </r>
  <r>
    <x v="7"/>
    <x v="0"/>
    <x v="5"/>
    <n v="90698"/>
    <x v="1"/>
    <x v="0"/>
    <n v="3"/>
    <n v="3"/>
    <n v="3133941"/>
    <n v="0"/>
    <n v="0"/>
    <n v="1"/>
  </r>
  <r>
    <x v="7"/>
    <x v="0"/>
    <x v="5"/>
    <n v="90700"/>
    <x v="2"/>
    <x v="0"/>
    <n v="168"/>
    <n v="164"/>
    <n v="3133941"/>
    <n v="0.1"/>
    <n v="0.1"/>
    <n v="1"/>
  </r>
  <r>
    <x v="7"/>
    <x v="0"/>
    <x v="5"/>
    <n v="90715"/>
    <x v="3"/>
    <x v="0"/>
    <n v="1082"/>
    <n v="1065"/>
    <n v="3133941"/>
    <n v="0.3"/>
    <n v="0.3"/>
    <n v="1"/>
  </r>
  <r>
    <x v="7"/>
    <x v="0"/>
    <x v="5"/>
    <n v="90721"/>
    <x v="4"/>
    <x v="0"/>
    <n v="18"/>
    <n v="17"/>
    <n v="3133941"/>
    <n v="0"/>
    <n v="0"/>
    <n v="1.1000000000000001"/>
  </r>
  <r>
    <x v="7"/>
    <x v="0"/>
    <x v="5"/>
    <n v="90723"/>
    <x v="5"/>
    <x v="0"/>
    <n v="7"/>
    <n v="6"/>
    <n v="3133941"/>
    <n v="0"/>
    <n v="0"/>
    <n v="1.2"/>
  </r>
  <r>
    <x v="7"/>
    <x v="0"/>
    <x v="6"/>
    <n v="90648"/>
    <x v="0"/>
    <x v="0"/>
    <n v="59"/>
    <n v="56"/>
    <n v="3300998"/>
    <n v="0"/>
    <n v="0"/>
    <n v="1.1000000000000001"/>
  </r>
  <r>
    <x v="7"/>
    <x v="0"/>
    <x v="6"/>
    <n v="90698"/>
    <x v="1"/>
    <x v="0"/>
    <n v="30"/>
    <n v="30"/>
    <n v="3300998"/>
    <n v="0"/>
    <n v="0"/>
    <n v="1"/>
  </r>
  <r>
    <x v="7"/>
    <x v="0"/>
    <x v="6"/>
    <n v="90700"/>
    <x v="2"/>
    <x v="0"/>
    <n v="651"/>
    <n v="645"/>
    <n v="3300998"/>
    <n v="0.2"/>
    <n v="0.2"/>
    <n v="1"/>
  </r>
  <r>
    <x v="7"/>
    <x v="0"/>
    <x v="6"/>
    <n v="90715"/>
    <x v="3"/>
    <x v="0"/>
    <n v="24477"/>
    <n v="24094"/>
    <n v="3300998"/>
    <n v="7.3"/>
    <n v="7.4"/>
    <n v="1"/>
  </r>
  <r>
    <x v="7"/>
    <x v="0"/>
    <x v="6"/>
    <n v="90721"/>
    <x v="4"/>
    <x v="0"/>
    <n v="128"/>
    <n v="123"/>
    <n v="3300998"/>
    <n v="0"/>
    <n v="0"/>
    <n v="1"/>
  </r>
  <r>
    <x v="7"/>
    <x v="0"/>
    <x v="6"/>
    <n v="90723"/>
    <x v="5"/>
    <x v="0"/>
    <n v="12"/>
    <n v="12"/>
    <n v="3300998"/>
    <n v="0"/>
    <n v="0"/>
    <n v="1"/>
  </r>
  <r>
    <x v="7"/>
    <x v="0"/>
    <x v="3"/>
    <n v="90648"/>
    <x v="0"/>
    <x v="0"/>
    <n v="113"/>
    <n v="101"/>
    <n v="3470917"/>
    <n v="0"/>
    <n v="0"/>
    <n v="1.1000000000000001"/>
  </r>
  <r>
    <x v="7"/>
    <x v="0"/>
    <x v="3"/>
    <n v="90698"/>
    <x v="1"/>
    <x v="0"/>
    <n v="84"/>
    <n v="83"/>
    <n v="3470917"/>
    <n v="0"/>
    <n v="0"/>
    <n v="1"/>
  </r>
  <r>
    <x v="7"/>
    <x v="0"/>
    <x v="3"/>
    <n v="90700"/>
    <x v="2"/>
    <x v="0"/>
    <n v="811"/>
    <n v="795"/>
    <n v="3470917"/>
    <n v="0.2"/>
    <n v="0.2"/>
    <n v="1"/>
  </r>
  <r>
    <x v="7"/>
    <x v="0"/>
    <x v="3"/>
    <n v="90715"/>
    <x v="3"/>
    <x v="0"/>
    <n v="60640"/>
    <n v="59264"/>
    <n v="3470917"/>
    <n v="17.100000000000001"/>
    <n v="17.5"/>
    <n v="1"/>
  </r>
  <r>
    <x v="7"/>
    <x v="0"/>
    <x v="3"/>
    <n v="90721"/>
    <x v="4"/>
    <x v="0"/>
    <n v="136"/>
    <n v="134"/>
    <n v="3470917"/>
    <n v="0"/>
    <n v="0"/>
    <n v="1"/>
  </r>
  <r>
    <x v="7"/>
    <x v="0"/>
    <x v="3"/>
    <n v="90723"/>
    <x v="5"/>
    <x v="0"/>
    <n v="17"/>
    <n v="17"/>
    <n v="3470917"/>
    <n v="0"/>
    <n v="0"/>
    <n v="1"/>
  </r>
  <r>
    <x v="7"/>
    <x v="0"/>
    <x v="0"/>
    <n v="90648"/>
    <x v="0"/>
    <x v="0"/>
    <n v="132"/>
    <n v="115"/>
    <n v="3628916"/>
    <n v="0"/>
    <n v="0"/>
    <n v="1.1000000000000001"/>
  </r>
  <r>
    <x v="7"/>
    <x v="0"/>
    <x v="0"/>
    <n v="90696"/>
    <x v="6"/>
    <x v="0"/>
    <n v="1"/>
    <n v="1"/>
    <n v="3628916"/>
    <n v="0"/>
    <n v="0"/>
    <n v="1"/>
  </r>
  <r>
    <x v="7"/>
    <x v="0"/>
    <x v="0"/>
    <n v="90698"/>
    <x v="1"/>
    <x v="0"/>
    <n v="29"/>
    <n v="29"/>
    <n v="3628916"/>
    <n v="0"/>
    <n v="0"/>
    <n v="1"/>
  </r>
  <r>
    <x v="7"/>
    <x v="0"/>
    <x v="0"/>
    <n v="90700"/>
    <x v="2"/>
    <x v="0"/>
    <n v="614"/>
    <n v="598"/>
    <n v="3628916"/>
    <n v="0.2"/>
    <n v="0.2"/>
    <n v="1"/>
  </r>
  <r>
    <x v="7"/>
    <x v="0"/>
    <x v="0"/>
    <n v="90715"/>
    <x v="3"/>
    <x v="0"/>
    <n v="79587"/>
    <n v="77906"/>
    <n v="3628916"/>
    <n v="21.5"/>
    <n v="21.9"/>
    <n v="1"/>
  </r>
  <r>
    <x v="7"/>
    <x v="0"/>
    <x v="0"/>
    <n v="90721"/>
    <x v="4"/>
    <x v="0"/>
    <n v="104"/>
    <n v="101"/>
    <n v="3628916"/>
    <n v="0"/>
    <n v="0"/>
    <n v="1"/>
  </r>
  <r>
    <x v="7"/>
    <x v="0"/>
    <x v="0"/>
    <n v="90723"/>
    <x v="5"/>
    <x v="0"/>
    <n v="41"/>
    <n v="40"/>
    <n v="3628916"/>
    <n v="0"/>
    <n v="0"/>
    <n v="1"/>
  </r>
  <r>
    <x v="7"/>
    <x v="0"/>
    <x v="1"/>
    <n v="90648"/>
    <x v="0"/>
    <x v="0"/>
    <n v="137"/>
    <n v="122"/>
    <n v="3749775"/>
    <n v="0"/>
    <n v="0"/>
    <n v="1.1000000000000001"/>
  </r>
  <r>
    <x v="7"/>
    <x v="0"/>
    <x v="1"/>
    <n v="90696"/>
    <x v="6"/>
    <x v="0"/>
    <n v="5"/>
    <n v="4"/>
    <n v="3749775"/>
    <n v="0"/>
    <n v="0"/>
    <n v="1.2"/>
  </r>
  <r>
    <x v="7"/>
    <x v="0"/>
    <x v="1"/>
    <n v="90698"/>
    <x v="1"/>
    <x v="0"/>
    <n v="47"/>
    <n v="45"/>
    <n v="3749775"/>
    <n v="0"/>
    <n v="0"/>
    <n v="1"/>
  </r>
  <r>
    <x v="7"/>
    <x v="0"/>
    <x v="1"/>
    <n v="90700"/>
    <x v="2"/>
    <x v="0"/>
    <n v="320"/>
    <n v="311"/>
    <n v="3749775"/>
    <n v="0.1"/>
    <n v="0.1"/>
    <n v="1"/>
  </r>
  <r>
    <x v="7"/>
    <x v="0"/>
    <x v="1"/>
    <n v="90715"/>
    <x v="3"/>
    <x v="0"/>
    <n v="87057"/>
    <n v="85266"/>
    <n v="3749775"/>
    <n v="22.7"/>
    <n v="23.2"/>
    <n v="1"/>
  </r>
  <r>
    <x v="7"/>
    <x v="0"/>
    <x v="1"/>
    <n v="90721"/>
    <x v="4"/>
    <x v="0"/>
    <n v="108"/>
    <n v="107"/>
    <n v="3749775"/>
    <n v="0"/>
    <n v="0"/>
    <n v="1"/>
  </r>
  <r>
    <x v="7"/>
    <x v="0"/>
    <x v="1"/>
    <n v="90723"/>
    <x v="5"/>
    <x v="0"/>
    <n v="25"/>
    <n v="25"/>
    <n v="3749775"/>
    <n v="0"/>
    <n v="0"/>
    <n v="1"/>
  </r>
  <r>
    <x v="7"/>
    <x v="0"/>
    <x v="2"/>
    <n v="90648"/>
    <x v="0"/>
    <x v="0"/>
    <n v="143"/>
    <n v="124"/>
    <n v="3936902"/>
    <n v="0"/>
    <n v="0"/>
    <n v="1.2"/>
  </r>
  <r>
    <x v="7"/>
    <x v="0"/>
    <x v="2"/>
    <n v="90696"/>
    <x v="6"/>
    <x v="0"/>
    <n v="3"/>
    <n v="3"/>
    <n v="3936902"/>
    <n v="0"/>
    <n v="0"/>
    <n v="1"/>
  </r>
  <r>
    <x v="7"/>
    <x v="0"/>
    <x v="2"/>
    <n v="90698"/>
    <x v="1"/>
    <x v="0"/>
    <n v="72"/>
    <n v="71"/>
    <n v="3936902"/>
    <n v="0"/>
    <n v="0"/>
    <n v="1"/>
  </r>
  <r>
    <x v="7"/>
    <x v="0"/>
    <x v="2"/>
    <n v="90700"/>
    <x v="2"/>
    <x v="0"/>
    <n v="166"/>
    <n v="158"/>
    <n v="3936902"/>
    <n v="0"/>
    <n v="0"/>
    <n v="1.1000000000000001"/>
  </r>
  <r>
    <x v="7"/>
    <x v="0"/>
    <x v="2"/>
    <n v="90715"/>
    <x v="3"/>
    <x v="0"/>
    <n v="105627"/>
    <n v="103650"/>
    <n v="3936902"/>
    <n v="26.3"/>
    <n v="26.8"/>
    <n v="1"/>
  </r>
  <r>
    <x v="7"/>
    <x v="0"/>
    <x v="2"/>
    <n v="90721"/>
    <x v="4"/>
    <x v="0"/>
    <n v="106"/>
    <n v="105"/>
    <n v="3936902"/>
    <n v="0"/>
    <n v="0"/>
    <n v="1"/>
  </r>
  <r>
    <x v="7"/>
    <x v="0"/>
    <x v="2"/>
    <n v="90723"/>
    <x v="5"/>
    <x v="0"/>
    <n v="37"/>
    <n v="36"/>
    <n v="3936902"/>
    <n v="0"/>
    <n v="0"/>
    <n v="1"/>
  </r>
  <r>
    <x v="7"/>
    <x v="1"/>
    <x v="4"/>
    <n v="90648"/>
    <x v="0"/>
    <x v="0"/>
    <n v="28"/>
    <n v="27"/>
    <n v="2663119"/>
    <n v="0"/>
    <n v="0"/>
    <n v="1"/>
  </r>
  <r>
    <x v="7"/>
    <x v="1"/>
    <x v="4"/>
    <n v="90698"/>
    <x v="1"/>
    <x v="0"/>
    <n v="7"/>
    <n v="7"/>
    <n v="2663119"/>
    <n v="0"/>
    <n v="0"/>
    <n v="1"/>
  </r>
  <r>
    <x v="7"/>
    <x v="1"/>
    <x v="4"/>
    <n v="90700"/>
    <x v="2"/>
    <x v="0"/>
    <n v="205"/>
    <n v="190"/>
    <n v="2663119"/>
    <n v="0.1"/>
    <n v="0.1"/>
    <n v="1.1000000000000001"/>
  </r>
  <r>
    <x v="7"/>
    <x v="1"/>
    <x v="4"/>
    <n v="90715"/>
    <x v="3"/>
    <x v="0"/>
    <n v="20"/>
    <n v="20"/>
    <n v="2663119"/>
    <n v="0"/>
    <n v="0"/>
    <n v="1"/>
  </r>
  <r>
    <x v="7"/>
    <x v="1"/>
    <x v="4"/>
    <n v="90721"/>
    <x v="4"/>
    <x v="0"/>
    <n v="7"/>
    <n v="7"/>
    <n v="2663119"/>
    <n v="0"/>
    <n v="0"/>
    <n v="1"/>
  </r>
  <r>
    <x v="7"/>
    <x v="1"/>
    <x v="4"/>
    <n v="90723"/>
    <x v="5"/>
    <x v="0"/>
    <n v="9"/>
    <n v="9"/>
    <n v="2663119"/>
    <n v="0"/>
    <n v="0"/>
    <n v="1"/>
  </r>
  <r>
    <x v="7"/>
    <x v="1"/>
    <x v="5"/>
    <n v="90648"/>
    <x v="0"/>
    <x v="0"/>
    <n v="36"/>
    <n v="32"/>
    <n v="2900561"/>
    <n v="0"/>
    <n v="0"/>
    <n v="1.1000000000000001"/>
  </r>
  <r>
    <x v="7"/>
    <x v="1"/>
    <x v="5"/>
    <n v="90698"/>
    <x v="1"/>
    <x v="0"/>
    <n v="7"/>
    <n v="7"/>
    <n v="2900561"/>
    <n v="0"/>
    <n v="0"/>
    <n v="1"/>
  </r>
  <r>
    <x v="7"/>
    <x v="1"/>
    <x v="5"/>
    <n v="90700"/>
    <x v="2"/>
    <x v="0"/>
    <n v="186"/>
    <n v="180"/>
    <n v="2900561"/>
    <n v="0.1"/>
    <n v="0.1"/>
    <n v="1"/>
  </r>
  <r>
    <x v="7"/>
    <x v="1"/>
    <x v="5"/>
    <n v="90715"/>
    <x v="3"/>
    <x v="0"/>
    <n v="859"/>
    <n v="846"/>
    <n v="2900561"/>
    <n v="0.3"/>
    <n v="0.3"/>
    <n v="1"/>
  </r>
  <r>
    <x v="7"/>
    <x v="1"/>
    <x v="5"/>
    <n v="90721"/>
    <x v="4"/>
    <x v="0"/>
    <n v="20"/>
    <n v="18"/>
    <n v="2900561"/>
    <n v="0"/>
    <n v="0"/>
    <n v="1.1000000000000001"/>
  </r>
  <r>
    <x v="7"/>
    <x v="1"/>
    <x v="5"/>
    <n v="90723"/>
    <x v="5"/>
    <x v="0"/>
    <n v="10"/>
    <n v="7"/>
    <n v="2900561"/>
    <n v="0"/>
    <n v="0"/>
    <n v="1.4"/>
  </r>
  <r>
    <x v="7"/>
    <x v="1"/>
    <x v="6"/>
    <n v="90648"/>
    <x v="0"/>
    <x v="0"/>
    <n v="61"/>
    <n v="53"/>
    <n v="3071799"/>
    <n v="0"/>
    <n v="0"/>
    <n v="1.2"/>
  </r>
  <r>
    <x v="7"/>
    <x v="1"/>
    <x v="6"/>
    <n v="90698"/>
    <x v="1"/>
    <x v="0"/>
    <n v="27"/>
    <n v="27"/>
    <n v="3071799"/>
    <n v="0"/>
    <n v="0"/>
    <n v="1"/>
  </r>
  <r>
    <x v="7"/>
    <x v="1"/>
    <x v="6"/>
    <n v="90700"/>
    <x v="2"/>
    <x v="0"/>
    <n v="601"/>
    <n v="588"/>
    <n v="3071799"/>
    <n v="0.2"/>
    <n v="0.2"/>
    <n v="1"/>
  </r>
  <r>
    <x v="7"/>
    <x v="1"/>
    <x v="6"/>
    <n v="90715"/>
    <x v="3"/>
    <x v="0"/>
    <n v="19430"/>
    <n v="19130"/>
    <n v="3071799"/>
    <n v="6.2"/>
    <n v="6.3"/>
    <n v="1"/>
  </r>
  <r>
    <x v="7"/>
    <x v="1"/>
    <x v="6"/>
    <n v="90721"/>
    <x v="4"/>
    <x v="0"/>
    <n v="89"/>
    <n v="88"/>
    <n v="3071799"/>
    <n v="0"/>
    <n v="0"/>
    <n v="1"/>
  </r>
  <r>
    <x v="7"/>
    <x v="1"/>
    <x v="6"/>
    <n v="90723"/>
    <x v="5"/>
    <x v="0"/>
    <n v="28"/>
    <n v="28"/>
    <n v="3071799"/>
    <n v="0"/>
    <n v="0"/>
    <n v="1"/>
  </r>
  <r>
    <x v="7"/>
    <x v="1"/>
    <x v="3"/>
    <n v="90648"/>
    <x v="0"/>
    <x v="0"/>
    <n v="102"/>
    <n v="92"/>
    <n v="3235436"/>
    <n v="0"/>
    <n v="0"/>
    <n v="1.1000000000000001"/>
  </r>
  <r>
    <x v="7"/>
    <x v="1"/>
    <x v="3"/>
    <n v="90698"/>
    <x v="1"/>
    <x v="0"/>
    <n v="98"/>
    <n v="97"/>
    <n v="3235436"/>
    <n v="0"/>
    <n v="0"/>
    <n v="1"/>
  </r>
  <r>
    <x v="7"/>
    <x v="1"/>
    <x v="3"/>
    <n v="90700"/>
    <x v="2"/>
    <x v="0"/>
    <n v="747"/>
    <n v="724"/>
    <n v="3235436"/>
    <n v="0.2"/>
    <n v="0.2"/>
    <n v="1"/>
  </r>
  <r>
    <x v="7"/>
    <x v="1"/>
    <x v="3"/>
    <n v="90715"/>
    <x v="3"/>
    <x v="0"/>
    <n v="49084"/>
    <n v="48089"/>
    <n v="3235436"/>
    <n v="14.9"/>
    <n v="15.2"/>
    <n v="1"/>
  </r>
  <r>
    <x v="7"/>
    <x v="1"/>
    <x v="3"/>
    <n v="90721"/>
    <x v="4"/>
    <x v="0"/>
    <n v="80"/>
    <n v="77"/>
    <n v="3235436"/>
    <n v="0"/>
    <n v="0"/>
    <n v="1"/>
  </r>
  <r>
    <x v="7"/>
    <x v="1"/>
    <x v="3"/>
    <n v="90723"/>
    <x v="5"/>
    <x v="0"/>
    <n v="21"/>
    <n v="20"/>
    <n v="3235436"/>
    <n v="0"/>
    <n v="0"/>
    <n v="1"/>
  </r>
  <r>
    <x v="7"/>
    <x v="1"/>
    <x v="0"/>
    <n v="90648"/>
    <x v="0"/>
    <x v="0"/>
    <n v="83"/>
    <n v="74"/>
    <n v="3384031"/>
    <n v="0"/>
    <n v="0"/>
    <n v="1.1000000000000001"/>
  </r>
  <r>
    <x v="7"/>
    <x v="1"/>
    <x v="0"/>
    <n v="90698"/>
    <x v="1"/>
    <x v="0"/>
    <n v="23"/>
    <n v="22"/>
    <n v="3384031"/>
    <n v="0"/>
    <n v="0"/>
    <n v="1"/>
  </r>
  <r>
    <x v="7"/>
    <x v="1"/>
    <x v="0"/>
    <n v="90700"/>
    <x v="2"/>
    <x v="0"/>
    <n v="530"/>
    <n v="514"/>
    <n v="3384031"/>
    <n v="0.2"/>
    <n v="0.2"/>
    <n v="1"/>
  </r>
  <r>
    <x v="7"/>
    <x v="1"/>
    <x v="0"/>
    <n v="90715"/>
    <x v="3"/>
    <x v="0"/>
    <n v="65725"/>
    <n v="64289"/>
    <n v="3384031"/>
    <n v="19"/>
    <n v="19.399999999999999"/>
    <n v="1"/>
  </r>
  <r>
    <x v="7"/>
    <x v="1"/>
    <x v="0"/>
    <n v="90721"/>
    <x v="4"/>
    <x v="0"/>
    <n v="116"/>
    <n v="115"/>
    <n v="3384031"/>
    <n v="0"/>
    <n v="0"/>
    <n v="1"/>
  </r>
  <r>
    <x v="7"/>
    <x v="1"/>
    <x v="0"/>
    <n v="90723"/>
    <x v="5"/>
    <x v="0"/>
    <n v="24"/>
    <n v="24"/>
    <n v="3384031"/>
    <n v="0"/>
    <n v="0"/>
    <n v="1"/>
  </r>
  <r>
    <x v="7"/>
    <x v="1"/>
    <x v="1"/>
    <n v="90648"/>
    <x v="0"/>
    <x v="0"/>
    <n v="110"/>
    <n v="100"/>
    <n v="3508216"/>
    <n v="0"/>
    <n v="0"/>
    <n v="1.1000000000000001"/>
  </r>
  <r>
    <x v="7"/>
    <x v="1"/>
    <x v="1"/>
    <n v="90696"/>
    <x v="6"/>
    <x v="0"/>
    <n v="4"/>
    <n v="4"/>
    <n v="3508216"/>
    <n v="0"/>
    <n v="0"/>
    <n v="1"/>
  </r>
  <r>
    <x v="7"/>
    <x v="1"/>
    <x v="1"/>
    <n v="90698"/>
    <x v="1"/>
    <x v="0"/>
    <n v="48"/>
    <n v="46"/>
    <n v="3508216"/>
    <n v="0"/>
    <n v="0"/>
    <n v="1"/>
  </r>
  <r>
    <x v="7"/>
    <x v="1"/>
    <x v="1"/>
    <n v="90700"/>
    <x v="2"/>
    <x v="0"/>
    <n v="344"/>
    <n v="333"/>
    <n v="3508216"/>
    <n v="0.1"/>
    <n v="0.1"/>
    <n v="1"/>
  </r>
  <r>
    <x v="7"/>
    <x v="1"/>
    <x v="1"/>
    <n v="90715"/>
    <x v="3"/>
    <x v="0"/>
    <n v="72567"/>
    <n v="70987"/>
    <n v="3508216"/>
    <n v="20.2"/>
    <n v="20.7"/>
    <n v="1"/>
  </r>
  <r>
    <x v="7"/>
    <x v="1"/>
    <x v="1"/>
    <n v="90721"/>
    <x v="4"/>
    <x v="0"/>
    <n v="103"/>
    <n v="101"/>
    <n v="3508216"/>
    <n v="0"/>
    <n v="0"/>
    <n v="1"/>
  </r>
  <r>
    <x v="7"/>
    <x v="1"/>
    <x v="1"/>
    <n v="90723"/>
    <x v="5"/>
    <x v="0"/>
    <n v="39"/>
    <n v="38"/>
    <n v="3508216"/>
    <n v="0"/>
    <n v="0"/>
    <n v="1"/>
  </r>
  <r>
    <x v="7"/>
    <x v="1"/>
    <x v="2"/>
    <n v="90648"/>
    <x v="0"/>
    <x v="0"/>
    <n v="147"/>
    <n v="125"/>
    <n v="3671994"/>
    <n v="0"/>
    <n v="0"/>
    <n v="1.2"/>
  </r>
  <r>
    <x v="7"/>
    <x v="1"/>
    <x v="2"/>
    <n v="90696"/>
    <x v="6"/>
    <x v="0"/>
    <n v="3"/>
    <n v="2"/>
    <n v="3671994"/>
    <n v="0"/>
    <n v="0"/>
    <n v="1.5"/>
  </r>
  <r>
    <x v="7"/>
    <x v="1"/>
    <x v="2"/>
    <n v="90698"/>
    <x v="1"/>
    <x v="0"/>
    <n v="54"/>
    <n v="53"/>
    <n v="3671994"/>
    <n v="0"/>
    <n v="0"/>
    <n v="1"/>
  </r>
  <r>
    <x v="7"/>
    <x v="1"/>
    <x v="2"/>
    <n v="90700"/>
    <x v="2"/>
    <x v="0"/>
    <n v="108"/>
    <n v="104"/>
    <n v="3671994"/>
    <n v="0"/>
    <n v="0"/>
    <n v="1"/>
  </r>
  <r>
    <x v="7"/>
    <x v="1"/>
    <x v="2"/>
    <n v="90715"/>
    <x v="3"/>
    <x v="0"/>
    <n v="83471"/>
    <n v="81875"/>
    <n v="3671994"/>
    <n v="22.3"/>
    <n v="22.7"/>
    <n v="1"/>
  </r>
  <r>
    <x v="7"/>
    <x v="1"/>
    <x v="2"/>
    <n v="90721"/>
    <x v="4"/>
    <x v="0"/>
    <n v="76"/>
    <n v="74"/>
    <n v="3671994"/>
    <n v="0"/>
    <n v="0"/>
    <n v="1"/>
  </r>
  <r>
    <x v="7"/>
    <x v="1"/>
    <x v="2"/>
    <n v="90723"/>
    <x v="5"/>
    <x v="0"/>
    <n v="32"/>
    <n v="32"/>
    <n v="3671994"/>
    <n v="0"/>
    <n v="0"/>
    <n v="1"/>
  </r>
  <r>
    <x v="8"/>
    <x v="0"/>
    <x v="0"/>
    <n v="90648"/>
    <x v="0"/>
    <x v="0"/>
    <n v="1"/>
    <n v="1"/>
    <n v="11000"/>
    <n v="0.1"/>
    <n v="0.1"/>
    <n v="1"/>
  </r>
  <r>
    <x v="8"/>
    <x v="0"/>
    <x v="0"/>
    <n v="90700"/>
    <x v="2"/>
    <x v="0"/>
    <n v="5"/>
    <n v="5"/>
    <n v="11000"/>
    <n v="0.5"/>
    <n v="0.5"/>
    <n v="1"/>
  </r>
  <r>
    <x v="8"/>
    <x v="0"/>
    <x v="0"/>
    <n v="90715"/>
    <x v="3"/>
    <x v="0"/>
    <n v="84"/>
    <n v="84"/>
    <n v="11000"/>
    <n v="7.6"/>
    <n v="7.6"/>
    <n v="1"/>
  </r>
  <r>
    <x v="8"/>
    <x v="0"/>
    <x v="0"/>
    <n v="90723"/>
    <x v="5"/>
    <x v="0"/>
    <n v="1"/>
    <n v="1"/>
    <n v="11000"/>
    <n v="0.1"/>
    <n v="0.1"/>
    <n v="1"/>
  </r>
  <r>
    <x v="8"/>
    <x v="0"/>
    <x v="1"/>
    <n v="90700"/>
    <x v="2"/>
    <x v="0"/>
    <n v="1"/>
    <n v="1"/>
    <n v="14761"/>
    <n v="0.1"/>
    <n v="0.1"/>
    <n v="1"/>
  </r>
  <r>
    <x v="8"/>
    <x v="0"/>
    <x v="1"/>
    <n v="90715"/>
    <x v="3"/>
    <x v="0"/>
    <n v="76"/>
    <n v="76"/>
    <n v="14761"/>
    <n v="5.0999999999999996"/>
    <n v="5.0999999999999996"/>
    <n v="1"/>
  </r>
  <r>
    <x v="8"/>
    <x v="0"/>
    <x v="2"/>
    <n v="90648"/>
    <x v="0"/>
    <x v="0"/>
    <n v="5"/>
    <n v="5"/>
    <n v="11804"/>
    <n v="0.4"/>
    <n v="0.4"/>
    <n v="1"/>
  </r>
  <r>
    <x v="8"/>
    <x v="0"/>
    <x v="2"/>
    <n v="90700"/>
    <x v="2"/>
    <x v="0"/>
    <n v="2"/>
    <n v="2"/>
    <n v="11804"/>
    <n v="0.2"/>
    <n v="0.2"/>
    <n v="1"/>
  </r>
  <r>
    <x v="8"/>
    <x v="0"/>
    <x v="2"/>
    <n v="90715"/>
    <x v="3"/>
    <x v="0"/>
    <n v="183"/>
    <n v="182"/>
    <n v="11804"/>
    <n v="15.4"/>
    <n v="15.5"/>
    <n v="1"/>
  </r>
  <r>
    <x v="8"/>
    <x v="0"/>
    <x v="2"/>
    <n v="90723"/>
    <x v="5"/>
    <x v="0"/>
    <n v="1"/>
    <n v="1"/>
    <n v="11804"/>
    <n v="0.1"/>
    <n v="0.1"/>
    <n v="1"/>
  </r>
  <r>
    <x v="8"/>
    <x v="1"/>
    <x v="0"/>
    <n v="90700"/>
    <x v="2"/>
    <x v="0"/>
    <n v="2"/>
    <n v="2"/>
    <n v="8499"/>
    <n v="0.2"/>
    <n v="0.2"/>
    <n v="1"/>
  </r>
  <r>
    <x v="8"/>
    <x v="1"/>
    <x v="0"/>
    <n v="90715"/>
    <x v="3"/>
    <x v="0"/>
    <n v="67"/>
    <n v="67"/>
    <n v="8499"/>
    <n v="7.9"/>
    <n v="7.9"/>
    <n v="1"/>
  </r>
  <r>
    <x v="8"/>
    <x v="1"/>
    <x v="1"/>
    <n v="90700"/>
    <x v="2"/>
    <x v="0"/>
    <n v="1"/>
    <n v="1"/>
    <n v="11489"/>
    <n v="0.1"/>
    <n v="0.1"/>
    <n v="1"/>
  </r>
  <r>
    <x v="8"/>
    <x v="1"/>
    <x v="1"/>
    <n v="90715"/>
    <x v="3"/>
    <x v="0"/>
    <n v="56"/>
    <n v="55"/>
    <n v="11489"/>
    <n v="4.8"/>
    <n v="4.9000000000000004"/>
    <n v="1"/>
  </r>
  <r>
    <x v="8"/>
    <x v="1"/>
    <x v="1"/>
    <n v="90721"/>
    <x v="4"/>
    <x v="0"/>
    <n v="1"/>
    <n v="1"/>
    <n v="11489"/>
    <n v="0.1"/>
    <n v="0.1"/>
    <n v="1"/>
  </r>
  <r>
    <x v="8"/>
    <x v="1"/>
    <x v="2"/>
    <n v="90700"/>
    <x v="2"/>
    <x v="0"/>
    <n v="4"/>
    <n v="4"/>
    <n v="9648"/>
    <n v="0.4"/>
    <n v="0.4"/>
    <n v="1"/>
  </r>
  <r>
    <x v="8"/>
    <x v="1"/>
    <x v="2"/>
    <n v="90715"/>
    <x v="3"/>
    <x v="0"/>
    <n v="121"/>
    <n v="121"/>
    <n v="9648"/>
    <n v="12.5"/>
    <n v="12.5"/>
    <n v="1"/>
  </r>
  <r>
    <x v="8"/>
    <x v="0"/>
    <x v="3"/>
    <n v="90648"/>
    <x v="0"/>
    <x v="0"/>
    <n v="5"/>
    <n v="5"/>
    <m/>
    <m/>
    <m/>
    <n v="1"/>
  </r>
  <r>
    <x v="8"/>
    <x v="0"/>
    <x v="3"/>
    <n v="90698"/>
    <x v="1"/>
    <x v="0"/>
    <n v="2"/>
    <n v="2"/>
    <m/>
    <m/>
    <m/>
    <n v="1"/>
  </r>
  <r>
    <x v="8"/>
    <x v="0"/>
    <x v="3"/>
    <n v="90700"/>
    <x v="2"/>
    <x v="0"/>
    <n v="19"/>
    <n v="19"/>
    <m/>
    <m/>
    <m/>
    <n v="1"/>
  </r>
  <r>
    <x v="8"/>
    <x v="0"/>
    <x v="3"/>
    <n v="90715"/>
    <x v="3"/>
    <x v="0"/>
    <n v="457"/>
    <n v="454"/>
    <m/>
    <m/>
    <m/>
    <n v="1"/>
  </r>
  <r>
    <x v="8"/>
    <x v="0"/>
    <x v="3"/>
    <n v="90721"/>
    <x v="4"/>
    <x v="0"/>
    <n v="2"/>
    <n v="2"/>
    <m/>
    <m/>
    <m/>
    <n v="1"/>
  </r>
  <r>
    <x v="8"/>
    <x v="0"/>
    <x v="3"/>
    <n v="90723"/>
    <x v="5"/>
    <x v="0"/>
    <n v="2"/>
    <n v="2"/>
    <m/>
    <m/>
    <m/>
    <n v="1"/>
  </r>
  <r>
    <x v="8"/>
    <x v="0"/>
    <x v="0"/>
    <n v="90648"/>
    <x v="0"/>
    <x v="0"/>
    <n v="4"/>
    <n v="4"/>
    <n v="355080"/>
    <n v="0"/>
    <n v="0"/>
    <n v="1"/>
  </r>
  <r>
    <x v="8"/>
    <x v="0"/>
    <x v="0"/>
    <n v="90698"/>
    <x v="1"/>
    <x v="0"/>
    <n v="1"/>
    <n v="1"/>
    <n v="355080"/>
    <n v="0"/>
    <n v="0"/>
    <n v="1"/>
  </r>
  <r>
    <x v="8"/>
    <x v="0"/>
    <x v="0"/>
    <n v="90700"/>
    <x v="2"/>
    <x v="0"/>
    <n v="18"/>
    <n v="17"/>
    <n v="355080"/>
    <n v="0"/>
    <n v="0.1"/>
    <n v="1.1000000000000001"/>
  </r>
  <r>
    <x v="8"/>
    <x v="0"/>
    <x v="0"/>
    <n v="90715"/>
    <x v="3"/>
    <x v="0"/>
    <n v="397"/>
    <n v="390"/>
    <n v="355080"/>
    <n v="1.1000000000000001"/>
    <n v="1.1000000000000001"/>
    <n v="1"/>
  </r>
  <r>
    <x v="8"/>
    <x v="0"/>
    <x v="0"/>
    <n v="90723"/>
    <x v="5"/>
    <x v="0"/>
    <n v="5"/>
    <n v="4"/>
    <n v="355080"/>
    <n v="0"/>
    <n v="0"/>
    <n v="1.2"/>
  </r>
  <r>
    <x v="8"/>
    <x v="0"/>
    <x v="1"/>
    <n v="90648"/>
    <x v="0"/>
    <x v="0"/>
    <n v="8"/>
    <n v="7"/>
    <n v="390889"/>
    <n v="0"/>
    <n v="0"/>
    <n v="1.1000000000000001"/>
  </r>
  <r>
    <x v="8"/>
    <x v="0"/>
    <x v="1"/>
    <n v="90696"/>
    <x v="6"/>
    <x v="0"/>
    <n v="2"/>
    <n v="2"/>
    <n v="390889"/>
    <n v="0"/>
    <n v="0"/>
    <n v="1"/>
  </r>
  <r>
    <x v="8"/>
    <x v="0"/>
    <x v="1"/>
    <n v="90698"/>
    <x v="1"/>
    <x v="0"/>
    <n v="2"/>
    <n v="2"/>
    <n v="390889"/>
    <n v="0"/>
    <n v="0"/>
    <n v="1"/>
  </r>
  <r>
    <x v="8"/>
    <x v="0"/>
    <x v="1"/>
    <n v="90700"/>
    <x v="2"/>
    <x v="0"/>
    <n v="10"/>
    <n v="8"/>
    <n v="390889"/>
    <n v="0"/>
    <n v="0"/>
    <n v="1.2"/>
  </r>
  <r>
    <x v="8"/>
    <x v="0"/>
    <x v="1"/>
    <n v="90715"/>
    <x v="3"/>
    <x v="0"/>
    <n v="968"/>
    <n v="943"/>
    <n v="390889"/>
    <n v="2.4"/>
    <n v="2.5"/>
    <n v="1"/>
  </r>
  <r>
    <x v="8"/>
    <x v="0"/>
    <x v="1"/>
    <n v="90721"/>
    <x v="4"/>
    <x v="0"/>
    <n v="2"/>
    <n v="2"/>
    <n v="390889"/>
    <n v="0"/>
    <n v="0"/>
    <n v="1"/>
  </r>
  <r>
    <x v="8"/>
    <x v="0"/>
    <x v="1"/>
    <n v="90723"/>
    <x v="5"/>
    <x v="0"/>
    <n v="2"/>
    <n v="2"/>
    <n v="390889"/>
    <n v="0"/>
    <n v="0"/>
    <n v="1"/>
  </r>
  <r>
    <x v="8"/>
    <x v="0"/>
    <x v="2"/>
    <n v="90648"/>
    <x v="0"/>
    <x v="0"/>
    <n v="8"/>
    <n v="8"/>
    <n v="432837"/>
    <n v="0"/>
    <n v="0"/>
    <n v="1"/>
  </r>
  <r>
    <x v="8"/>
    <x v="0"/>
    <x v="2"/>
    <n v="90698"/>
    <x v="1"/>
    <x v="0"/>
    <n v="3"/>
    <n v="3"/>
    <n v="432837"/>
    <n v="0"/>
    <n v="0"/>
    <n v="1"/>
  </r>
  <r>
    <x v="8"/>
    <x v="0"/>
    <x v="2"/>
    <n v="90700"/>
    <x v="2"/>
    <x v="0"/>
    <n v="5"/>
    <n v="5"/>
    <n v="432837"/>
    <n v="0"/>
    <n v="0"/>
    <n v="1"/>
  </r>
  <r>
    <x v="8"/>
    <x v="0"/>
    <x v="2"/>
    <n v="90715"/>
    <x v="3"/>
    <x v="0"/>
    <n v="353"/>
    <n v="339"/>
    <n v="432837"/>
    <n v="0.8"/>
    <n v="0.8"/>
    <n v="1"/>
  </r>
  <r>
    <x v="8"/>
    <x v="0"/>
    <x v="2"/>
    <n v="90721"/>
    <x v="4"/>
    <x v="0"/>
    <n v="3"/>
    <n v="3"/>
    <n v="432837"/>
    <n v="0"/>
    <n v="0"/>
    <n v="1"/>
  </r>
  <r>
    <x v="8"/>
    <x v="1"/>
    <x v="3"/>
    <n v="90648"/>
    <x v="0"/>
    <x v="0"/>
    <n v="4"/>
    <n v="4"/>
    <m/>
    <m/>
    <m/>
    <n v="1"/>
  </r>
  <r>
    <x v="8"/>
    <x v="1"/>
    <x v="3"/>
    <n v="90698"/>
    <x v="1"/>
    <x v="0"/>
    <n v="1"/>
    <n v="1"/>
    <m/>
    <m/>
    <m/>
    <n v="1"/>
  </r>
  <r>
    <x v="8"/>
    <x v="1"/>
    <x v="3"/>
    <n v="90700"/>
    <x v="2"/>
    <x v="0"/>
    <n v="8"/>
    <n v="8"/>
    <m/>
    <m/>
    <m/>
    <n v="1"/>
  </r>
  <r>
    <x v="8"/>
    <x v="1"/>
    <x v="3"/>
    <n v="90715"/>
    <x v="3"/>
    <x v="0"/>
    <n v="333"/>
    <n v="330"/>
    <m/>
    <m/>
    <m/>
    <n v="1"/>
  </r>
  <r>
    <x v="8"/>
    <x v="1"/>
    <x v="0"/>
    <n v="90648"/>
    <x v="0"/>
    <x v="0"/>
    <n v="3"/>
    <n v="3"/>
    <n v="304141"/>
    <n v="0"/>
    <n v="0"/>
    <n v="1"/>
  </r>
  <r>
    <x v="8"/>
    <x v="1"/>
    <x v="0"/>
    <n v="90700"/>
    <x v="2"/>
    <x v="0"/>
    <n v="11"/>
    <n v="11"/>
    <n v="304141"/>
    <n v="0"/>
    <n v="0"/>
    <n v="1"/>
  </r>
  <r>
    <x v="8"/>
    <x v="1"/>
    <x v="0"/>
    <n v="90715"/>
    <x v="3"/>
    <x v="0"/>
    <n v="335"/>
    <n v="328"/>
    <n v="304141"/>
    <n v="1.1000000000000001"/>
    <n v="1.1000000000000001"/>
    <n v="1"/>
  </r>
  <r>
    <x v="8"/>
    <x v="1"/>
    <x v="0"/>
    <n v="90723"/>
    <x v="5"/>
    <x v="0"/>
    <n v="2"/>
    <n v="1"/>
    <n v="304141"/>
    <n v="0"/>
    <n v="0"/>
    <n v="2"/>
  </r>
  <r>
    <x v="8"/>
    <x v="1"/>
    <x v="1"/>
    <n v="90648"/>
    <x v="0"/>
    <x v="0"/>
    <n v="3"/>
    <n v="3"/>
    <n v="331689"/>
    <n v="0"/>
    <n v="0"/>
    <n v="1"/>
  </r>
  <r>
    <x v="8"/>
    <x v="1"/>
    <x v="1"/>
    <n v="90700"/>
    <x v="2"/>
    <x v="0"/>
    <n v="9"/>
    <n v="8"/>
    <n v="331689"/>
    <n v="0"/>
    <n v="0"/>
    <n v="1.1000000000000001"/>
  </r>
  <r>
    <x v="8"/>
    <x v="1"/>
    <x v="1"/>
    <n v="90715"/>
    <x v="3"/>
    <x v="0"/>
    <n v="830"/>
    <n v="812"/>
    <n v="331689"/>
    <n v="2.4"/>
    <n v="2.5"/>
    <n v="1"/>
  </r>
  <r>
    <x v="8"/>
    <x v="1"/>
    <x v="1"/>
    <n v="90723"/>
    <x v="5"/>
    <x v="0"/>
    <n v="1"/>
    <n v="1"/>
    <n v="331689"/>
    <n v="0"/>
    <n v="0"/>
    <n v="1"/>
  </r>
  <r>
    <x v="8"/>
    <x v="1"/>
    <x v="2"/>
    <n v="90648"/>
    <x v="0"/>
    <x v="0"/>
    <n v="6"/>
    <n v="5"/>
    <n v="363414"/>
    <n v="0"/>
    <n v="0"/>
    <n v="1.2"/>
  </r>
  <r>
    <x v="8"/>
    <x v="1"/>
    <x v="2"/>
    <n v="90696"/>
    <x v="6"/>
    <x v="0"/>
    <n v="1"/>
    <n v="1"/>
    <n v="363414"/>
    <n v="0"/>
    <n v="0"/>
    <n v="1"/>
  </r>
  <r>
    <x v="8"/>
    <x v="1"/>
    <x v="2"/>
    <n v="90700"/>
    <x v="2"/>
    <x v="0"/>
    <n v="4"/>
    <n v="4"/>
    <n v="363414"/>
    <n v="0"/>
    <n v="0"/>
    <n v="1"/>
  </r>
  <r>
    <x v="8"/>
    <x v="1"/>
    <x v="2"/>
    <n v="90715"/>
    <x v="3"/>
    <x v="0"/>
    <n v="312"/>
    <n v="301"/>
    <n v="363414"/>
    <n v="0.8"/>
    <n v="0.9"/>
    <n v="1"/>
  </r>
  <r>
    <x v="8"/>
    <x v="1"/>
    <x v="2"/>
    <n v="90721"/>
    <x v="4"/>
    <x v="0"/>
    <n v="2"/>
    <n v="2"/>
    <n v="363414"/>
    <n v="0"/>
    <n v="0"/>
    <n v="1"/>
  </r>
  <r>
    <x v="8"/>
    <x v="0"/>
    <x v="4"/>
    <n v="90648"/>
    <x v="0"/>
    <x v="0"/>
    <n v="3"/>
    <n v="3"/>
    <n v="625930"/>
    <n v="0"/>
    <n v="0"/>
    <n v="1"/>
  </r>
  <r>
    <x v="8"/>
    <x v="0"/>
    <x v="4"/>
    <n v="90700"/>
    <x v="2"/>
    <x v="0"/>
    <n v="22"/>
    <n v="19"/>
    <n v="625930"/>
    <n v="0"/>
    <n v="0"/>
    <n v="1.2"/>
  </r>
  <r>
    <x v="8"/>
    <x v="0"/>
    <x v="4"/>
    <n v="90715"/>
    <x v="3"/>
    <x v="0"/>
    <n v="3"/>
    <n v="3"/>
    <n v="625930"/>
    <n v="0"/>
    <n v="0"/>
    <n v="1"/>
  </r>
  <r>
    <x v="8"/>
    <x v="0"/>
    <x v="4"/>
    <n v="90721"/>
    <x v="4"/>
    <x v="0"/>
    <n v="1"/>
    <n v="1"/>
    <n v="625930"/>
    <n v="0"/>
    <n v="0"/>
    <n v="1"/>
  </r>
  <r>
    <x v="8"/>
    <x v="0"/>
    <x v="4"/>
    <n v="90723"/>
    <x v="5"/>
    <x v="0"/>
    <n v="3"/>
    <n v="3"/>
    <n v="625930"/>
    <n v="0"/>
    <n v="0"/>
    <n v="1"/>
  </r>
  <r>
    <x v="8"/>
    <x v="0"/>
    <x v="5"/>
    <n v="90648"/>
    <x v="0"/>
    <x v="0"/>
    <n v="3"/>
    <n v="3"/>
    <n v="642278"/>
    <n v="0"/>
    <n v="0"/>
    <n v="1"/>
  </r>
  <r>
    <x v="8"/>
    <x v="0"/>
    <x v="5"/>
    <n v="90698"/>
    <x v="1"/>
    <x v="0"/>
    <n v="3"/>
    <n v="3"/>
    <n v="642278"/>
    <n v="0"/>
    <n v="0"/>
    <n v="1"/>
  </r>
  <r>
    <x v="8"/>
    <x v="0"/>
    <x v="5"/>
    <n v="90700"/>
    <x v="2"/>
    <x v="0"/>
    <n v="24"/>
    <n v="23"/>
    <n v="642278"/>
    <n v="0"/>
    <n v="0"/>
    <n v="1"/>
  </r>
  <r>
    <x v="8"/>
    <x v="0"/>
    <x v="5"/>
    <n v="90715"/>
    <x v="3"/>
    <x v="0"/>
    <n v="79"/>
    <n v="76"/>
    <n v="642278"/>
    <n v="0.1"/>
    <n v="0.1"/>
    <n v="1"/>
  </r>
  <r>
    <x v="8"/>
    <x v="0"/>
    <x v="5"/>
    <n v="90721"/>
    <x v="4"/>
    <x v="0"/>
    <n v="2"/>
    <n v="2"/>
    <n v="642278"/>
    <n v="0"/>
    <n v="0"/>
    <n v="1"/>
  </r>
  <r>
    <x v="8"/>
    <x v="0"/>
    <x v="6"/>
    <n v="90648"/>
    <x v="0"/>
    <x v="0"/>
    <n v="10"/>
    <n v="8"/>
    <n v="629152"/>
    <n v="0"/>
    <n v="0"/>
    <n v="1.2"/>
  </r>
  <r>
    <x v="8"/>
    <x v="0"/>
    <x v="6"/>
    <n v="90698"/>
    <x v="1"/>
    <x v="0"/>
    <n v="9"/>
    <n v="7"/>
    <n v="629152"/>
    <n v="0"/>
    <n v="0"/>
    <n v="1.3"/>
  </r>
  <r>
    <x v="8"/>
    <x v="0"/>
    <x v="6"/>
    <n v="90700"/>
    <x v="2"/>
    <x v="0"/>
    <n v="63"/>
    <n v="55"/>
    <n v="629152"/>
    <n v="0.1"/>
    <n v="0.1"/>
    <n v="1.1000000000000001"/>
  </r>
  <r>
    <x v="8"/>
    <x v="0"/>
    <x v="6"/>
    <n v="90715"/>
    <x v="3"/>
    <x v="0"/>
    <n v="1222"/>
    <n v="1136"/>
    <n v="629152"/>
    <n v="1.8"/>
    <n v="1.9"/>
    <n v="1.1000000000000001"/>
  </r>
  <r>
    <x v="8"/>
    <x v="0"/>
    <x v="6"/>
    <n v="90721"/>
    <x v="4"/>
    <x v="0"/>
    <n v="10"/>
    <n v="9"/>
    <n v="629152"/>
    <n v="0"/>
    <n v="0"/>
    <n v="1.1000000000000001"/>
  </r>
  <r>
    <x v="8"/>
    <x v="0"/>
    <x v="6"/>
    <n v="90723"/>
    <x v="5"/>
    <x v="0"/>
    <n v="2"/>
    <n v="2"/>
    <n v="629152"/>
    <n v="0"/>
    <n v="0"/>
    <n v="1"/>
  </r>
  <r>
    <x v="8"/>
    <x v="0"/>
    <x v="3"/>
    <n v="90648"/>
    <x v="0"/>
    <x v="0"/>
    <n v="8"/>
    <n v="8"/>
    <n v="657814"/>
    <n v="0"/>
    <n v="0"/>
    <n v="1"/>
  </r>
  <r>
    <x v="8"/>
    <x v="0"/>
    <x v="3"/>
    <n v="90698"/>
    <x v="1"/>
    <x v="0"/>
    <n v="5"/>
    <n v="5"/>
    <n v="657814"/>
    <n v="0"/>
    <n v="0"/>
    <n v="1"/>
  </r>
  <r>
    <x v="8"/>
    <x v="0"/>
    <x v="3"/>
    <n v="90700"/>
    <x v="2"/>
    <x v="0"/>
    <n v="98"/>
    <n v="89"/>
    <n v="657814"/>
    <n v="0.1"/>
    <n v="0.1"/>
    <n v="1.1000000000000001"/>
  </r>
  <r>
    <x v="8"/>
    <x v="0"/>
    <x v="3"/>
    <n v="90715"/>
    <x v="3"/>
    <x v="0"/>
    <n v="2492"/>
    <n v="2425"/>
    <n v="657814"/>
    <n v="3.7"/>
    <n v="3.8"/>
    <n v="1"/>
  </r>
  <r>
    <x v="8"/>
    <x v="0"/>
    <x v="3"/>
    <n v="90721"/>
    <x v="4"/>
    <x v="0"/>
    <n v="17"/>
    <n v="16"/>
    <n v="657814"/>
    <n v="0"/>
    <n v="0"/>
    <n v="1.1000000000000001"/>
  </r>
  <r>
    <x v="8"/>
    <x v="0"/>
    <x v="3"/>
    <n v="90723"/>
    <x v="5"/>
    <x v="0"/>
    <n v="4"/>
    <n v="4"/>
    <n v="657814"/>
    <n v="0"/>
    <n v="0"/>
    <n v="1"/>
  </r>
  <r>
    <x v="8"/>
    <x v="0"/>
    <x v="0"/>
    <n v="90648"/>
    <x v="0"/>
    <x v="0"/>
    <n v="17"/>
    <n v="16"/>
    <n v="689374"/>
    <n v="0"/>
    <n v="0"/>
    <n v="1.1000000000000001"/>
  </r>
  <r>
    <x v="8"/>
    <x v="0"/>
    <x v="0"/>
    <n v="90698"/>
    <x v="1"/>
    <x v="0"/>
    <n v="3"/>
    <n v="3"/>
    <n v="689374"/>
    <n v="0"/>
    <n v="0"/>
    <n v="1"/>
  </r>
  <r>
    <x v="8"/>
    <x v="0"/>
    <x v="0"/>
    <n v="90700"/>
    <x v="2"/>
    <x v="0"/>
    <n v="54"/>
    <n v="52"/>
    <n v="689374"/>
    <n v="0.1"/>
    <n v="0.1"/>
    <n v="1"/>
  </r>
  <r>
    <x v="8"/>
    <x v="0"/>
    <x v="0"/>
    <n v="90715"/>
    <x v="3"/>
    <x v="0"/>
    <n v="3068"/>
    <n v="2996"/>
    <n v="689374"/>
    <n v="4.3"/>
    <n v="4.5"/>
    <n v="1"/>
  </r>
  <r>
    <x v="8"/>
    <x v="0"/>
    <x v="0"/>
    <n v="90721"/>
    <x v="4"/>
    <x v="0"/>
    <n v="8"/>
    <n v="8"/>
    <n v="689374"/>
    <n v="0"/>
    <n v="0"/>
    <n v="1"/>
  </r>
  <r>
    <x v="8"/>
    <x v="0"/>
    <x v="0"/>
    <n v="90723"/>
    <x v="5"/>
    <x v="0"/>
    <n v="3"/>
    <n v="3"/>
    <n v="689374"/>
    <n v="0"/>
    <n v="0"/>
    <n v="1"/>
  </r>
  <r>
    <x v="8"/>
    <x v="0"/>
    <x v="1"/>
    <n v="90648"/>
    <x v="0"/>
    <x v="0"/>
    <n v="19"/>
    <n v="17"/>
    <n v="729168"/>
    <n v="0"/>
    <n v="0"/>
    <n v="1.1000000000000001"/>
  </r>
  <r>
    <x v="8"/>
    <x v="0"/>
    <x v="1"/>
    <n v="90696"/>
    <x v="6"/>
    <x v="0"/>
    <n v="1"/>
    <n v="1"/>
    <n v="729168"/>
    <n v="0"/>
    <n v="0"/>
    <n v="1"/>
  </r>
  <r>
    <x v="8"/>
    <x v="0"/>
    <x v="1"/>
    <n v="90698"/>
    <x v="1"/>
    <x v="0"/>
    <n v="7"/>
    <n v="7"/>
    <n v="729168"/>
    <n v="0"/>
    <n v="0"/>
    <n v="1"/>
  </r>
  <r>
    <x v="8"/>
    <x v="0"/>
    <x v="1"/>
    <n v="90700"/>
    <x v="2"/>
    <x v="0"/>
    <n v="30"/>
    <n v="30"/>
    <n v="729168"/>
    <n v="0"/>
    <n v="0"/>
    <n v="1"/>
  </r>
  <r>
    <x v="8"/>
    <x v="0"/>
    <x v="1"/>
    <n v="90715"/>
    <x v="3"/>
    <x v="0"/>
    <n v="2977"/>
    <n v="2915"/>
    <n v="729168"/>
    <n v="4"/>
    <n v="4.0999999999999996"/>
    <n v="1"/>
  </r>
  <r>
    <x v="8"/>
    <x v="0"/>
    <x v="1"/>
    <n v="90721"/>
    <x v="4"/>
    <x v="0"/>
    <n v="11"/>
    <n v="10"/>
    <n v="729168"/>
    <n v="0"/>
    <n v="0"/>
    <n v="1.1000000000000001"/>
  </r>
  <r>
    <x v="8"/>
    <x v="0"/>
    <x v="1"/>
    <n v="90723"/>
    <x v="5"/>
    <x v="0"/>
    <n v="1"/>
    <n v="1"/>
    <n v="729168"/>
    <n v="0"/>
    <n v="0"/>
    <n v="1"/>
  </r>
  <r>
    <x v="8"/>
    <x v="0"/>
    <x v="2"/>
    <n v="90648"/>
    <x v="0"/>
    <x v="0"/>
    <n v="20"/>
    <n v="14"/>
    <n v="759348"/>
    <n v="0"/>
    <n v="0"/>
    <n v="1.4"/>
  </r>
  <r>
    <x v="8"/>
    <x v="0"/>
    <x v="2"/>
    <n v="90696"/>
    <x v="6"/>
    <x v="0"/>
    <n v="1"/>
    <n v="1"/>
    <n v="759348"/>
    <n v="0"/>
    <n v="0"/>
    <n v="1"/>
  </r>
  <r>
    <x v="8"/>
    <x v="0"/>
    <x v="2"/>
    <n v="90698"/>
    <x v="1"/>
    <x v="0"/>
    <n v="10"/>
    <n v="10"/>
    <n v="759348"/>
    <n v="0"/>
    <n v="0"/>
    <n v="1"/>
  </r>
  <r>
    <x v="8"/>
    <x v="0"/>
    <x v="2"/>
    <n v="90700"/>
    <x v="2"/>
    <x v="0"/>
    <n v="29"/>
    <n v="27"/>
    <n v="759348"/>
    <n v="0"/>
    <n v="0"/>
    <n v="1.1000000000000001"/>
  </r>
  <r>
    <x v="8"/>
    <x v="0"/>
    <x v="2"/>
    <n v="90715"/>
    <x v="3"/>
    <x v="0"/>
    <n v="7284"/>
    <n v="7145"/>
    <n v="759348"/>
    <n v="9.4"/>
    <n v="9.6"/>
    <n v="1"/>
  </r>
  <r>
    <x v="8"/>
    <x v="0"/>
    <x v="2"/>
    <n v="90721"/>
    <x v="4"/>
    <x v="0"/>
    <n v="19"/>
    <n v="18"/>
    <n v="759348"/>
    <n v="0"/>
    <n v="0"/>
    <n v="1.1000000000000001"/>
  </r>
  <r>
    <x v="8"/>
    <x v="0"/>
    <x v="2"/>
    <n v="90723"/>
    <x v="5"/>
    <x v="0"/>
    <n v="6"/>
    <n v="6"/>
    <n v="759348"/>
    <n v="0"/>
    <n v="0"/>
    <n v="1"/>
  </r>
  <r>
    <x v="8"/>
    <x v="1"/>
    <x v="4"/>
    <n v="90648"/>
    <x v="0"/>
    <x v="0"/>
    <n v="4"/>
    <n v="4"/>
    <n v="550328"/>
    <n v="0"/>
    <n v="0"/>
    <n v="1"/>
  </r>
  <r>
    <x v="8"/>
    <x v="1"/>
    <x v="4"/>
    <n v="90698"/>
    <x v="1"/>
    <x v="0"/>
    <n v="2"/>
    <n v="2"/>
    <n v="550328"/>
    <n v="0"/>
    <n v="0"/>
    <n v="1"/>
  </r>
  <r>
    <x v="8"/>
    <x v="1"/>
    <x v="4"/>
    <n v="90700"/>
    <x v="2"/>
    <x v="0"/>
    <n v="32"/>
    <n v="31"/>
    <n v="550328"/>
    <n v="0.1"/>
    <n v="0.1"/>
    <n v="1"/>
  </r>
  <r>
    <x v="8"/>
    <x v="1"/>
    <x v="4"/>
    <n v="90715"/>
    <x v="3"/>
    <x v="0"/>
    <n v="3"/>
    <n v="3"/>
    <n v="550328"/>
    <n v="0"/>
    <n v="0"/>
    <n v="1"/>
  </r>
  <r>
    <x v="8"/>
    <x v="1"/>
    <x v="4"/>
    <n v="90721"/>
    <x v="4"/>
    <x v="0"/>
    <n v="5"/>
    <n v="5"/>
    <n v="550328"/>
    <n v="0"/>
    <n v="0"/>
    <n v="1"/>
  </r>
  <r>
    <x v="8"/>
    <x v="1"/>
    <x v="5"/>
    <n v="90648"/>
    <x v="0"/>
    <x v="0"/>
    <n v="11"/>
    <n v="10"/>
    <n v="572731"/>
    <n v="0"/>
    <n v="0"/>
    <n v="1.1000000000000001"/>
  </r>
  <r>
    <x v="8"/>
    <x v="1"/>
    <x v="5"/>
    <n v="90698"/>
    <x v="1"/>
    <x v="0"/>
    <n v="1"/>
    <n v="1"/>
    <n v="572731"/>
    <n v="0"/>
    <n v="0"/>
    <n v="1"/>
  </r>
  <r>
    <x v="8"/>
    <x v="1"/>
    <x v="5"/>
    <n v="90700"/>
    <x v="2"/>
    <x v="0"/>
    <n v="34"/>
    <n v="33"/>
    <n v="572731"/>
    <n v="0.1"/>
    <n v="0.1"/>
    <n v="1"/>
  </r>
  <r>
    <x v="8"/>
    <x v="1"/>
    <x v="5"/>
    <n v="90715"/>
    <x v="3"/>
    <x v="0"/>
    <n v="79"/>
    <n v="79"/>
    <n v="572731"/>
    <n v="0.1"/>
    <n v="0.1"/>
    <n v="1"/>
  </r>
  <r>
    <x v="8"/>
    <x v="1"/>
    <x v="5"/>
    <n v="90721"/>
    <x v="4"/>
    <x v="0"/>
    <n v="5"/>
    <n v="5"/>
    <n v="572731"/>
    <n v="0"/>
    <n v="0"/>
    <n v="1"/>
  </r>
  <r>
    <x v="8"/>
    <x v="1"/>
    <x v="5"/>
    <n v="90723"/>
    <x v="5"/>
    <x v="0"/>
    <n v="3"/>
    <n v="3"/>
    <n v="572731"/>
    <n v="0"/>
    <n v="0"/>
    <n v="1"/>
  </r>
  <r>
    <x v="8"/>
    <x v="1"/>
    <x v="6"/>
    <n v="90648"/>
    <x v="0"/>
    <x v="0"/>
    <n v="12"/>
    <n v="8"/>
    <n v="566529"/>
    <n v="0"/>
    <n v="0"/>
    <n v="1.5"/>
  </r>
  <r>
    <x v="8"/>
    <x v="1"/>
    <x v="6"/>
    <n v="90700"/>
    <x v="2"/>
    <x v="0"/>
    <n v="70"/>
    <n v="62"/>
    <n v="566529"/>
    <n v="0.1"/>
    <n v="0.1"/>
    <n v="1.1000000000000001"/>
  </r>
  <r>
    <x v="8"/>
    <x v="1"/>
    <x v="6"/>
    <n v="90715"/>
    <x v="3"/>
    <x v="0"/>
    <n v="1087"/>
    <n v="1013"/>
    <n v="566529"/>
    <n v="1.8"/>
    <n v="1.9"/>
    <n v="1.1000000000000001"/>
  </r>
  <r>
    <x v="8"/>
    <x v="1"/>
    <x v="6"/>
    <n v="90721"/>
    <x v="4"/>
    <x v="0"/>
    <n v="7"/>
    <n v="7"/>
    <n v="566529"/>
    <n v="0"/>
    <n v="0"/>
    <n v="1"/>
  </r>
  <r>
    <x v="8"/>
    <x v="1"/>
    <x v="6"/>
    <n v="90723"/>
    <x v="5"/>
    <x v="0"/>
    <n v="3"/>
    <n v="3"/>
    <n v="566529"/>
    <n v="0"/>
    <n v="0"/>
    <n v="1"/>
  </r>
  <r>
    <x v="8"/>
    <x v="1"/>
    <x v="3"/>
    <n v="90648"/>
    <x v="0"/>
    <x v="0"/>
    <n v="9"/>
    <n v="9"/>
    <n v="596943"/>
    <n v="0"/>
    <n v="0"/>
    <n v="1"/>
  </r>
  <r>
    <x v="8"/>
    <x v="1"/>
    <x v="3"/>
    <n v="90698"/>
    <x v="1"/>
    <x v="0"/>
    <n v="4"/>
    <n v="4"/>
    <n v="596943"/>
    <n v="0"/>
    <n v="0"/>
    <n v="1"/>
  </r>
  <r>
    <x v="8"/>
    <x v="1"/>
    <x v="3"/>
    <n v="90700"/>
    <x v="2"/>
    <x v="0"/>
    <n v="67"/>
    <n v="64"/>
    <n v="596943"/>
    <n v="0.1"/>
    <n v="0.1"/>
    <n v="1"/>
  </r>
  <r>
    <x v="8"/>
    <x v="1"/>
    <x v="3"/>
    <n v="90715"/>
    <x v="3"/>
    <x v="0"/>
    <n v="2278"/>
    <n v="2210"/>
    <n v="596943"/>
    <n v="3.7"/>
    <n v="3.8"/>
    <n v="1"/>
  </r>
  <r>
    <x v="8"/>
    <x v="1"/>
    <x v="3"/>
    <n v="90721"/>
    <x v="4"/>
    <x v="0"/>
    <n v="7"/>
    <n v="7"/>
    <n v="596943"/>
    <n v="0"/>
    <n v="0"/>
    <n v="1"/>
  </r>
  <r>
    <x v="8"/>
    <x v="1"/>
    <x v="3"/>
    <n v="90723"/>
    <x v="5"/>
    <x v="0"/>
    <n v="2"/>
    <n v="2"/>
    <n v="596943"/>
    <n v="0"/>
    <n v="0"/>
    <n v="1"/>
  </r>
  <r>
    <x v="8"/>
    <x v="1"/>
    <x v="0"/>
    <n v="90648"/>
    <x v="0"/>
    <x v="0"/>
    <n v="13"/>
    <n v="13"/>
    <n v="630964"/>
    <n v="0"/>
    <n v="0"/>
    <n v="1"/>
  </r>
  <r>
    <x v="8"/>
    <x v="1"/>
    <x v="0"/>
    <n v="90696"/>
    <x v="6"/>
    <x v="0"/>
    <n v="1"/>
    <n v="1"/>
    <n v="630964"/>
    <n v="0"/>
    <n v="0"/>
    <n v="1"/>
  </r>
  <r>
    <x v="8"/>
    <x v="1"/>
    <x v="0"/>
    <n v="90698"/>
    <x v="1"/>
    <x v="0"/>
    <n v="2"/>
    <n v="2"/>
    <n v="630964"/>
    <n v="0"/>
    <n v="0"/>
    <n v="1"/>
  </r>
  <r>
    <x v="8"/>
    <x v="1"/>
    <x v="0"/>
    <n v="90700"/>
    <x v="2"/>
    <x v="0"/>
    <n v="60"/>
    <n v="58"/>
    <n v="630964"/>
    <n v="0.1"/>
    <n v="0.1"/>
    <n v="1"/>
  </r>
  <r>
    <x v="8"/>
    <x v="1"/>
    <x v="0"/>
    <n v="90715"/>
    <x v="3"/>
    <x v="0"/>
    <n v="2968"/>
    <n v="2898"/>
    <n v="630964"/>
    <n v="4.5999999999999996"/>
    <n v="4.7"/>
    <n v="1"/>
  </r>
  <r>
    <x v="8"/>
    <x v="1"/>
    <x v="0"/>
    <n v="90721"/>
    <x v="4"/>
    <x v="0"/>
    <n v="13"/>
    <n v="13"/>
    <n v="630964"/>
    <n v="0"/>
    <n v="0"/>
    <n v="1"/>
  </r>
  <r>
    <x v="8"/>
    <x v="1"/>
    <x v="0"/>
    <n v="90723"/>
    <x v="5"/>
    <x v="0"/>
    <n v="3"/>
    <n v="3"/>
    <n v="630964"/>
    <n v="0"/>
    <n v="0"/>
    <n v="1"/>
  </r>
  <r>
    <x v="8"/>
    <x v="1"/>
    <x v="1"/>
    <n v="90648"/>
    <x v="0"/>
    <x v="0"/>
    <n v="36"/>
    <n v="25"/>
    <n v="672205"/>
    <n v="0"/>
    <n v="0.1"/>
    <n v="1.4"/>
  </r>
  <r>
    <x v="8"/>
    <x v="1"/>
    <x v="1"/>
    <n v="90698"/>
    <x v="1"/>
    <x v="0"/>
    <n v="6"/>
    <n v="6"/>
    <n v="672205"/>
    <n v="0"/>
    <n v="0"/>
    <n v="1"/>
  </r>
  <r>
    <x v="8"/>
    <x v="1"/>
    <x v="1"/>
    <n v="90700"/>
    <x v="2"/>
    <x v="0"/>
    <n v="41"/>
    <n v="37"/>
    <n v="672205"/>
    <n v="0.1"/>
    <n v="0.1"/>
    <n v="1.1000000000000001"/>
  </r>
  <r>
    <x v="8"/>
    <x v="1"/>
    <x v="1"/>
    <n v="90715"/>
    <x v="3"/>
    <x v="0"/>
    <n v="3075"/>
    <n v="2998"/>
    <n v="672205"/>
    <n v="4.5"/>
    <n v="4.5999999999999996"/>
    <n v="1"/>
  </r>
  <r>
    <x v="8"/>
    <x v="1"/>
    <x v="1"/>
    <n v="90721"/>
    <x v="4"/>
    <x v="0"/>
    <n v="5"/>
    <n v="5"/>
    <n v="672205"/>
    <n v="0"/>
    <n v="0"/>
    <n v="1"/>
  </r>
  <r>
    <x v="8"/>
    <x v="1"/>
    <x v="1"/>
    <n v="90723"/>
    <x v="5"/>
    <x v="0"/>
    <n v="5"/>
    <n v="5"/>
    <n v="672205"/>
    <n v="0"/>
    <n v="0"/>
    <n v="1"/>
  </r>
  <r>
    <x v="8"/>
    <x v="1"/>
    <x v="2"/>
    <n v="90648"/>
    <x v="0"/>
    <x v="0"/>
    <n v="39"/>
    <n v="34"/>
    <n v="700063"/>
    <n v="0"/>
    <n v="0.1"/>
    <n v="1.1000000000000001"/>
  </r>
  <r>
    <x v="8"/>
    <x v="1"/>
    <x v="2"/>
    <n v="90698"/>
    <x v="1"/>
    <x v="0"/>
    <n v="9"/>
    <n v="9"/>
    <n v="700063"/>
    <n v="0"/>
    <n v="0"/>
    <n v="1"/>
  </r>
  <r>
    <x v="8"/>
    <x v="1"/>
    <x v="2"/>
    <n v="90700"/>
    <x v="2"/>
    <x v="0"/>
    <n v="22"/>
    <n v="20"/>
    <n v="700063"/>
    <n v="0"/>
    <n v="0"/>
    <n v="1.1000000000000001"/>
  </r>
  <r>
    <x v="8"/>
    <x v="1"/>
    <x v="2"/>
    <n v="90715"/>
    <x v="3"/>
    <x v="0"/>
    <n v="6053"/>
    <n v="5951"/>
    <n v="700063"/>
    <n v="8.5"/>
    <n v="8.6"/>
    <n v="1"/>
  </r>
  <r>
    <x v="8"/>
    <x v="1"/>
    <x v="2"/>
    <n v="90721"/>
    <x v="4"/>
    <x v="0"/>
    <n v="27"/>
    <n v="27"/>
    <n v="700063"/>
    <n v="0"/>
    <n v="0"/>
    <n v="1"/>
  </r>
  <r>
    <x v="8"/>
    <x v="1"/>
    <x v="2"/>
    <n v="90723"/>
    <x v="5"/>
    <x v="0"/>
    <n v="5"/>
    <n v="5"/>
    <n v="700063"/>
    <n v="0"/>
    <n v="0"/>
    <n v="1"/>
  </r>
  <r>
    <x v="9"/>
    <x v="0"/>
    <x v="0"/>
    <n v="90700"/>
    <x v="2"/>
    <x v="0"/>
    <n v="2"/>
    <n v="2"/>
    <n v="13713"/>
    <n v="0.1"/>
    <n v="0.1"/>
    <n v="1"/>
  </r>
  <r>
    <x v="9"/>
    <x v="0"/>
    <x v="0"/>
    <n v="90715"/>
    <x v="3"/>
    <x v="0"/>
    <n v="73"/>
    <n v="73"/>
    <n v="13713"/>
    <n v="5.3"/>
    <n v="5.3"/>
    <n v="1"/>
  </r>
  <r>
    <x v="9"/>
    <x v="0"/>
    <x v="0"/>
    <n v="90721"/>
    <x v="4"/>
    <x v="0"/>
    <n v="1"/>
    <n v="1"/>
    <n v="13713"/>
    <n v="0.1"/>
    <n v="0.1"/>
    <n v="1"/>
  </r>
  <r>
    <x v="9"/>
    <x v="0"/>
    <x v="0"/>
    <n v="90723"/>
    <x v="5"/>
    <x v="0"/>
    <n v="1"/>
    <n v="1"/>
    <n v="13713"/>
    <n v="0.1"/>
    <n v="0.1"/>
    <n v="1"/>
  </r>
  <r>
    <x v="9"/>
    <x v="0"/>
    <x v="1"/>
    <n v="90715"/>
    <x v="3"/>
    <x v="0"/>
    <n v="31"/>
    <n v="31"/>
    <n v="16811"/>
    <n v="1.8"/>
    <n v="1.8"/>
    <n v="1"/>
  </r>
  <r>
    <x v="9"/>
    <x v="0"/>
    <x v="2"/>
    <n v="90648"/>
    <x v="0"/>
    <x v="0"/>
    <n v="2"/>
    <n v="2"/>
    <n v="10950"/>
    <n v="0.2"/>
    <n v="0.2"/>
    <n v="1"/>
  </r>
  <r>
    <x v="9"/>
    <x v="0"/>
    <x v="2"/>
    <n v="90700"/>
    <x v="2"/>
    <x v="0"/>
    <n v="1"/>
    <n v="1"/>
    <n v="10950"/>
    <n v="0.1"/>
    <n v="0.1"/>
    <n v="1"/>
  </r>
  <r>
    <x v="9"/>
    <x v="0"/>
    <x v="2"/>
    <n v="90715"/>
    <x v="3"/>
    <x v="0"/>
    <n v="105"/>
    <n v="105"/>
    <n v="10950"/>
    <n v="9.6"/>
    <n v="9.6"/>
    <n v="1"/>
  </r>
  <r>
    <x v="9"/>
    <x v="1"/>
    <x v="0"/>
    <n v="90648"/>
    <x v="0"/>
    <x v="0"/>
    <n v="2"/>
    <n v="2"/>
    <n v="8079"/>
    <n v="0.2"/>
    <n v="0.2"/>
    <n v="1"/>
  </r>
  <r>
    <x v="9"/>
    <x v="1"/>
    <x v="0"/>
    <n v="90700"/>
    <x v="2"/>
    <x v="0"/>
    <n v="1"/>
    <n v="1"/>
    <n v="8079"/>
    <n v="0.1"/>
    <n v="0.1"/>
    <n v="1"/>
  </r>
  <r>
    <x v="9"/>
    <x v="1"/>
    <x v="0"/>
    <n v="90715"/>
    <x v="3"/>
    <x v="0"/>
    <n v="35"/>
    <n v="35"/>
    <n v="8079"/>
    <n v="4.3"/>
    <n v="4.3"/>
    <n v="1"/>
  </r>
  <r>
    <x v="9"/>
    <x v="1"/>
    <x v="1"/>
    <n v="90715"/>
    <x v="3"/>
    <x v="0"/>
    <n v="24"/>
    <n v="24"/>
    <n v="10277"/>
    <n v="2.2999999999999998"/>
    <n v="2.2999999999999998"/>
    <n v="1"/>
  </r>
  <r>
    <x v="9"/>
    <x v="1"/>
    <x v="1"/>
    <n v="90721"/>
    <x v="4"/>
    <x v="0"/>
    <n v="3"/>
    <n v="3"/>
    <n v="10277"/>
    <n v="0.3"/>
    <n v="0.3"/>
    <n v="1"/>
  </r>
  <r>
    <x v="9"/>
    <x v="1"/>
    <x v="2"/>
    <n v="90700"/>
    <x v="2"/>
    <x v="0"/>
    <n v="1"/>
    <n v="1"/>
    <n v="7163"/>
    <n v="0.1"/>
    <n v="0.1"/>
    <n v="1"/>
  </r>
  <r>
    <x v="9"/>
    <x v="1"/>
    <x v="2"/>
    <n v="90715"/>
    <x v="3"/>
    <x v="0"/>
    <n v="55"/>
    <n v="55"/>
    <n v="7163"/>
    <n v="7.7"/>
    <n v="7.7"/>
    <n v="1"/>
  </r>
  <r>
    <x v="9"/>
    <x v="0"/>
    <x v="3"/>
    <n v="90648"/>
    <x v="0"/>
    <x v="0"/>
    <n v="2"/>
    <n v="2"/>
    <m/>
    <m/>
    <m/>
    <n v="1"/>
  </r>
  <r>
    <x v="9"/>
    <x v="0"/>
    <x v="3"/>
    <n v="90698"/>
    <x v="1"/>
    <x v="0"/>
    <n v="2"/>
    <n v="2"/>
    <m/>
    <m/>
    <m/>
    <n v="1"/>
  </r>
  <r>
    <x v="9"/>
    <x v="0"/>
    <x v="3"/>
    <n v="90700"/>
    <x v="2"/>
    <x v="0"/>
    <n v="7"/>
    <n v="6"/>
    <m/>
    <m/>
    <m/>
    <n v="1.2"/>
  </r>
  <r>
    <x v="9"/>
    <x v="0"/>
    <x v="3"/>
    <n v="90715"/>
    <x v="3"/>
    <x v="0"/>
    <n v="201"/>
    <n v="199"/>
    <m/>
    <m/>
    <m/>
    <n v="1"/>
  </r>
  <r>
    <x v="9"/>
    <x v="0"/>
    <x v="0"/>
    <n v="90648"/>
    <x v="0"/>
    <x v="0"/>
    <n v="6"/>
    <n v="6"/>
    <n v="270032"/>
    <n v="0"/>
    <n v="0"/>
    <n v="1"/>
  </r>
  <r>
    <x v="9"/>
    <x v="0"/>
    <x v="0"/>
    <n v="90700"/>
    <x v="2"/>
    <x v="0"/>
    <n v="5"/>
    <n v="5"/>
    <n v="270032"/>
    <n v="0"/>
    <n v="0"/>
    <n v="1"/>
  </r>
  <r>
    <x v="9"/>
    <x v="0"/>
    <x v="0"/>
    <n v="90715"/>
    <x v="3"/>
    <x v="0"/>
    <n v="181"/>
    <n v="177"/>
    <n v="270032"/>
    <n v="0.7"/>
    <n v="0.7"/>
    <n v="1"/>
  </r>
  <r>
    <x v="9"/>
    <x v="0"/>
    <x v="0"/>
    <n v="90721"/>
    <x v="4"/>
    <x v="0"/>
    <n v="1"/>
    <n v="1"/>
    <n v="270032"/>
    <n v="0"/>
    <n v="0"/>
    <n v="1"/>
  </r>
  <r>
    <x v="9"/>
    <x v="0"/>
    <x v="0"/>
    <n v="90723"/>
    <x v="5"/>
    <x v="0"/>
    <n v="1"/>
    <n v="1"/>
    <n v="270032"/>
    <n v="0"/>
    <n v="0"/>
    <n v="1"/>
  </r>
  <r>
    <x v="9"/>
    <x v="0"/>
    <x v="1"/>
    <n v="90648"/>
    <x v="0"/>
    <x v="0"/>
    <n v="6"/>
    <n v="6"/>
    <n v="297995"/>
    <n v="0"/>
    <n v="0"/>
    <n v="1"/>
  </r>
  <r>
    <x v="9"/>
    <x v="0"/>
    <x v="1"/>
    <n v="90698"/>
    <x v="1"/>
    <x v="0"/>
    <n v="2"/>
    <n v="2"/>
    <n v="297995"/>
    <n v="0"/>
    <n v="0"/>
    <n v="1"/>
  </r>
  <r>
    <x v="9"/>
    <x v="0"/>
    <x v="1"/>
    <n v="90700"/>
    <x v="2"/>
    <x v="0"/>
    <n v="7"/>
    <n v="6"/>
    <n v="297995"/>
    <n v="0"/>
    <n v="0"/>
    <n v="1.2"/>
  </r>
  <r>
    <x v="9"/>
    <x v="0"/>
    <x v="1"/>
    <n v="90715"/>
    <x v="3"/>
    <x v="0"/>
    <n v="406"/>
    <n v="398"/>
    <n v="297995"/>
    <n v="1.3"/>
    <n v="1.4"/>
    <n v="1"/>
  </r>
  <r>
    <x v="9"/>
    <x v="0"/>
    <x v="2"/>
    <n v="90648"/>
    <x v="0"/>
    <x v="0"/>
    <n v="4"/>
    <n v="4"/>
    <n v="331711"/>
    <n v="0"/>
    <n v="0"/>
    <n v="1"/>
  </r>
  <r>
    <x v="9"/>
    <x v="0"/>
    <x v="2"/>
    <n v="90700"/>
    <x v="2"/>
    <x v="0"/>
    <n v="11"/>
    <n v="10"/>
    <n v="331711"/>
    <n v="0"/>
    <n v="0"/>
    <n v="1.1000000000000001"/>
  </r>
  <r>
    <x v="9"/>
    <x v="0"/>
    <x v="2"/>
    <n v="90715"/>
    <x v="3"/>
    <x v="0"/>
    <n v="160"/>
    <n v="154"/>
    <n v="331711"/>
    <n v="0.5"/>
    <n v="0.5"/>
    <n v="1"/>
  </r>
  <r>
    <x v="9"/>
    <x v="1"/>
    <x v="3"/>
    <n v="90648"/>
    <x v="0"/>
    <x v="0"/>
    <n v="3"/>
    <n v="3"/>
    <m/>
    <m/>
    <m/>
    <n v="1"/>
  </r>
  <r>
    <x v="9"/>
    <x v="1"/>
    <x v="3"/>
    <n v="90698"/>
    <x v="1"/>
    <x v="0"/>
    <n v="2"/>
    <n v="2"/>
    <m/>
    <m/>
    <m/>
    <n v="1"/>
  </r>
  <r>
    <x v="9"/>
    <x v="1"/>
    <x v="3"/>
    <n v="90700"/>
    <x v="2"/>
    <x v="0"/>
    <n v="3"/>
    <n v="3"/>
    <m/>
    <m/>
    <m/>
    <n v="1"/>
  </r>
  <r>
    <x v="9"/>
    <x v="1"/>
    <x v="3"/>
    <n v="90715"/>
    <x v="3"/>
    <x v="0"/>
    <n v="146"/>
    <n v="146"/>
    <m/>
    <m/>
    <m/>
    <n v="1"/>
  </r>
  <r>
    <x v="9"/>
    <x v="1"/>
    <x v="3"/>
    <n v="90723"/>
    <x v="5"/>
    <x v="0"/>
    <n v="1"/>
    <n v="1"/>
    <m/>
    <m/>
    <m/>
    <n v="1"/>
  </r>
  <r>
    <x v="9"/>
    <x v="1"/>
    <x v="0"/>
    <n v="90648"/>
    <x v="0"/>
    <x v="0"/>
    <n v="7"/>
    <n v="7"/>
    <n v="184194"/>
    <n v="0"/>
    <n v="0"/>
    <n v="1"/>
  </r>
  <r>
    <x v="9"/>
    <x v="1"/>
    <x v="0"/>
    <n v="90700"/>
    <x v="2"/>
    <x v="0"/>
    <n v="6"/>
    <n v="6"/>
    <n v="184194"/>
    <n v="0"/>
    <n v="0"/>
    <n v="1"/>
  </r>
  <r>
    <x v="9"/>
    <x v="1"/>
    <x v="0"/>
    <n v="90715"/>
    <x v="3"/>
    <x v="0"/>
    <n v="103"/>
    <n v="102"/>
    <n v="184194"/>
    <n v="0.6"/>
    <n v="0.6"/>
    <n v="1"/>
  </r>
  <r>
    <x v="9"/>
    <x v="1"/>
    <x v="0"/>
    <n v="90721"/>
    <x v="4"/>
    <x v="0"/>
    <n v="1"/>
    <n v="1"/>
    <n v="184194"/>
    <n v="0"/>
    <n v="0"/>
    <n v="1"/>
  </r>
  <r>
    <x v="9"/>
    <x v="1"/>
    <x v="1"/>
    <n v="90648"/>
    <x v="0"/>
    <x v="0"/>
    <n v="3"/>
    <n v="3"/>
    <n v="203096"/>
    <n v="0"/>
    <n v="0"/>
    <n v="1"/>
  </r>
  <r>
    <x v="9"/>
    <x v="1"/>
    <x v="1"/>
    <n v="90696"/>
    <x v="6"/>
    <x v="0"/>
    <n v="1"/>
    <n v="1"/>
    <n v="203096"/>
    <n v="0"/>
    <n v="0"/>
    <n v="1"/>
  </r>
  <r>
    <x v="9"/>
    <x v="1"/>
    <x v="1"/>
    <n v="90700"/>
    <x v="2"/>
    <x v="0"/>
    <n v="2"/>
    <n v="2"/>
    <n v="203096"/>
    <n v="0"/>
    <n v="0"/>
    <n v="1"/>
  </r>
  <r>
    <x v="9"/>
    <x v="1"/>
    <x v="1"/>
    <n v="90715"/>
    <x v="3"/>
    <x v="0"/>
    <n v="311"/>
    <n v="307"/>
    <n v="203096"/>
    <n v="1.5"/>
    <n v="1.5"/>
    <n v="1"/>
  </r>
  <r>
    <x v="9"/>
    <x v="1"/>
    <x v="1"/>
    <n v="90723"/>
    <x v="5"/>
    <x v="0"/>
    <n v="2"/>
    <n v="2"/>
    <n v="203096"/>
    <n v="0"/>
    <n v="0"/>
    <n v="1"/>
  </r>
  <r>
    <x v="9"/>
    <x v="1"/>
    <x v="2"/>
    <n v="90648"/>
    <x v="0"/>
    <x v="0"/>
    <n v="3"/>
    <n v="3"/>
    <n v="225899"/>
    <n v="0"/>
    <n v="0"/>
    <n v="1"/>
  </r>
  <r>
    <x v="9"/>
    <x v="1"/>
    <x v="2"/>
    <n v="90698"/>
    <x v="1"/>
    <x v="0"/>
    <n v="2"/>
    <n v="2"/>
    <n v="225899"/>
    <n v="0"/>
    <n v="0"/>
    <n v="1"/>
  </r>
  <r>
    <x v="9"/>
    <x v="1"/>
    <x v="2"/>
    <n v="90700"/>
    <x v="2"/>
    <x v="0"/>
    <n v="7"/>
    <n v="7"/>
    <n v="225899"/>
    <n v="0"/>
    <n v="0"/>
    <n v="1"/>
  </r>
  <r>
    <x v="9"/>
    <x v="1"/>
    <x v="2"/>
    <n v="90715"/>
    <x v="3"/>
    <x v="0"/>
    <n v="123"/>
    <n v="118"/>
    <n v="225899"/>
    <n v="0.5"/>
    <n v="0.5"/>
    <n v="1"/>
  </r>
  <r>
    <x v="9"/>
    <x v="1"/>
    <x v="2"/>
    <n v="90721"/>
    <x v="4"/>
    <x v="0"/>
    <n v="1"/>
    <n v="1"/>
    <n v="225899"/>
    <n v="0"/>
    <n v="0"/>
    <n v="1"/>
  </r>
  <r>
    <x v="9"/>
    <x v="1"/>
    <x v="2"/>
    <n v="90723"/>
    <x v="5"/>
    <x v="0"/>
    <n v="2"/>
    <n v="2"/>
    <n v="225899"/>
    <n v="0"/>
    <n v="0"/>
    <n v="1"/>
  </r>
  <r>
    <x v="9"/>
    <x v="0"/>
    <x v="4"/>
    <n v="90648"/>
    <x v="0"/>
    <x v="0"/>
    <n v="1"/>
    <n v="1"/>
    <n v="689171"/>
    <n v="0"/>
    <n v="0"/>
    <n v="1"/>
  </r>
  <r>
    <x v="9"/>
    <x v="0"/>
    <x v="4"/>
    <n v="90698"/>
    <x v="1"/>
    <x v="0"/>
    <n v="1"/>
    <n v="1"/>
    <n v="689171"/>
    <n v="0"/>
    <n v="0"/>
    <n v="1"/>
  </r>
  <r>
    <x v="9"/>
    <x v="0"/>
    <x v="4"/>
    <n v="90700"/>
    <x v="2"/>
    <x v="0"/>
    <n v="21"/>
    <n v="18"/>
    <n v="689171"/>
    <n v="0"/>
    <n v="0"/>
    <n v="1.2"/>
  </r>
  <r>
    <x v="9"/>
    <x v="0"/>
    <x v="4"/>
    <n v="90715"/>
    <x v="3"/>
    <x v="0"/>
    <n v="3"/>
    <n v="3"/>
    <n v="689171"/>
    <n v="0"/>
    <n v="0"/>
    <n v="1"/>
  </r>
  <r>
    <x v="9"/>
    <x v="0"/>
    <x v="4"/>
    <n v="90721"/>
    <x v="4"/>
    <x v="0"/>
    <n v="1"/>
    <n v="1"/>
    <n v="689171"/>
    <n v="0"/>
    <n v="0"/>
    <n v="1"/>
  </r>
  <r>
    <x v="9"/>
    <x v="0"/>
    <x v="5"/>
    <n v="90648"/>
    <x v="0"/>
    <x v="0"/>
    <n v="1"/>
    <n v="1"/>
    <n v="689949"/>
    <n v="0"/>
    <n v="0"/>
    <n v="1"/>
  </r>
  <r>
    <x v="9"/>
    <x v="0"/>
    <x v="5"/>
    <n v="90698"/>
    <x v="1"/>
    <x v="0"/>
    <n v="6"/>
    <n v="5"/>
    <n v="689949"/>
    <n v="0"/>
    <n v="0"/>
    <n v="1.2"/>
  </r>
  <r>
    <x v="9"/>
    <x v="0"/>
    <x v="5"/>
    <n v="90700"/>
    <x v="2"/>
    <x v="0"/>
    <n v="29"/>
    <n v="28"/>
    <n v="689949"/>
    <n v="0"/>
    <n v="0"/>
    <n v="1"/>
  </r>
  <r>
    <x v="9"/>
    <x v="0"/>
    <x v="5"/>
    <n v="90715"/>
    <x v="3"/>
    <x v="0"/>
    <n v="58"/>
    <n v="57"/>
    <n v="689949"/>
    <n v="0.1"/>
    <n v="0.1"/>
    <n v="1"/>
  </r>
  <r>
    <x v="9"/>
    <x v="0"/>
    <x v="5"/>
    <n v="90721"/>
    <x v="4"/>
    <x v="0"/>
    <n v="2"/>
    <n v="2"/>
    <n v="689949"/>
    <n v="0"/>
    <n v="0"/>
    <n v="1"/>
  </r>
  <r>
    <x v="9"/>
    <x v="0"/>
    <x v="5"/>
    <n v="90723"/>
    <x v="5"/>
    <x v="0"/>
    <n v="1"/>
    <n v="1"/>
    <n v="689949"/>
    <n v="0"/>
    <n v="0"/>
    <n v="1"/>
  </r>
  <r>
    <x v="9"/>
    <x v="0"/>
    <x v="6"/>
    <n v="90648"/>
    <x v="0"/>
    <x v="0"/>
    <n v="9"/>
    <n v="8"/>
    <n v="673128"/>
    <n v="0"/>
    <n v="0"/>
    <n v="1.1000000000000001"/>
  </r>
  <r>
    <x v="9"/>
    <x v="0"/>
    <x v="6"/>
    <n v="90698"/>
    <x v="1"/>
    <x v="0"/>
    <n v="7"/>
    <n v="7"/>
    <n v="673128"/>
    <n v="0"/>
    <n v="0"/>
    <n v="1"/>
  </r>
  <r>
    <x v="9"/>
    <x v="0"/>
    <x v="6"/>
    <n v="90700"/>
    <x v="2"/>
    <x v="0"/>
    <n v="39"/>
    <n v="37"/>
    <n v="673128"/>
    <n v="0.1"/>
    <n v="0.1"/>
    <n v="1.1000000000000001"/>
  </r>
  <r>
    <x v="9"/>
    <x v="0"/>
    <x v="6"/>
    <n v="90715"/>
    <x v="3"/>
    <x v="0"/>
    <n v="587"/>
    <n v="534"/>
    <n v="673128"/>
    <n v="0.8"/>
    <n v="0.9"/>
    <n v="1.1000000000000001"/>
  </r>
  <r>
    <x v="9"/>
    <x v="0"/>
    <x v="6"/>
    <n v="90721"/>
    <x v="4"/>
    <x v="0"/>
    <n v="9"/>
    <n v="9"/>
    <n v="673128"/>
    <n v="0"/>
    <n v="0"/>
    <n v="1"/>
  </r>
  <r>
    <x v="9"/>
    <x v="0"/>
    <x v="6"/>
    <n v="90723"/>
    <x v="5"/>
    <x v="0"/>
    <n v="9"/>
    <n v="2"/>
    <n v="673128"/>
    <n v="0"/>
    <n v="0"/>
    <n v="4.5"/>
  </r>
  <r>
    <x v="9"/>
    <x v="0"/>
    <x v="3"/>
    <n v="90648"/>
    <x v="0"/>
    <x v="0"/>
    <n v="4"/>
    <n v="4"/>
    <n v="683319"/>
    <n v="0"/>
    <n v="0"/>
    <n v="1"/>
  </r>
  <r>
    <x v="9"/>
    <x v="0"/>
    <x v="3"/>
    <n v="90698"/>
    <x v="1"/>
    <x v="0"/>
    <n v="3"/>
    <n v="2"/>
    <n v="683319"/>
    <n v="0"/>
    <n v="0"/>
    <n v="1.5"/>
  </r>
  <r>
    <x v="9"/>
    <x v="0"/>
    <x v="3"/>
    <n v="90700"/>
    <x v="2"/>
    <x v="0"/>
    <n v="41"/>
    <n v="40"/>
    <n v="683319"/>
    <n v="0.1"/>
    <n v="0.1"/>
    <n v="1"/>
  </r>
  <r>
    <x v="9"/>
    <x v="0"/>
    <x v="3"/>
    <n v="90715"/>
    <x v="3"/>
    <x v="0"/>
    <n v="1124"/>
    <n v="1089"/>
    <n v="683319"/>
    <n v="1.6"/>
    <n v="1.6"/>
    <n v="1"/>
  </r>
  <r>
    <x v="9"/>
    <x v="0"/>
    <x v="3"/>
    <n v="90721"/>
    <x v="4"/>
    <x v="0"/>
    <n v="15"/>
    <n v="14"/>
    <n v="683319"/>
    <n v="0"/>
    <n v="0"/>
    <n v="1.1000000000000001"/>
  </r>
  <r>
    <x v="9"/>
    <x v="0"/>
    <x v="3"/>
    <n v="90723"/>
    <x v="5"/>
    <x v="0"/>
    <n v="12"/>
    <n v="4"/>
    <n v="683319"/>
    <n v="0"/>
    <n v="0"/>
    <n v="3"/>
  </r>
  <r>
    <x v="9"/>
    <x v="0"/>
    <x v="0"/>
    <n v="90648"/>
    <x v="0"/>
    <x v="0"/>
    <n v="12"/>
    <n v="12"/>
    <n v="689942"/>
    <n v="0"/>
    <n v="0"/>
    <n v="1"/>
  </r>
  <r>
    <x v="9"/>
    <x v="0"/>
    <x v="0"/>
    <n v="90698"/>
    <x v="1"/>
    <x v="0"/>
    <n v="3"/>
    <n v="3"/>
    <n v="689942"/>
    <n v="0"/>
    <n v="0"/>
    <n v="1"/>
  </r>
  <r>
    <x v="9"/>
    <x v="0"/>
    <x v="0"/>
    <n v="90700"/>
    <x v="2"/>
    <x v="0"/>
    <n v="24"/>
    <n v="23"/>
    <n v="689942"/>
    <n v="0"/>
    <n v="0"/>
    <n v="1"/>
  </r>
  <r>
    <x v="9"/>
    <x v="0"/>
    <x v="0"/>
    <n v="90715"/>
    <x v="3"/>
    <x v="0"/>
    <n v="1204"/>
    <n v="1184"/>
    <n v="689942"/>
    <n v="1.7"/>
    <n v="1.7"/>
    <n v="1"/>
  </r>
  <r>
    <x v="9"/>
    <x v="0"/>
    <x v="0"/>
    <n v="90721"/>
    <x v="4"/>
    <x v="0"/>
    <n v="6"/>
    <n v="6"/>
    <n v="689942"/>
    <n v="0"/>
    <n v="0"/>
    <n v="1"/>
  </r>
  <r>
    <x v="9"/>
    <x v="0"/>
    <x v="0"/>
    <n v="90723"/>
    <x v="5"/>
    <x v="0"/>
    <n v="12"/>
    <n v="4"/>
    <n v="689942"/>
    <n v="0"/>
    <n v="0"/>
    <n v="3"/>
  </r>
  <r>
    <x v="9"/>
    <x v="0"/>
    <x v="1"/>
    <n v="90648"/>
    <x v="0"/>
    <x v="0"/>
    <n v="9"/>
    <n v="9"/>
    <n v="700673"/>
    <n v="0"/>
    <n v="0"/>
    <n v="1"/>
  </r>
  <r>
    <x v="9"/>
    <x v="0"/>
    <x v="1"/>
    <n v="90696"/>
    <x v="6"/>
    <x v="0"/>
    <n v="1"/>
    <n v="1"/>
    <n v="700673"/>
    <n v="0"/>
    <n v="0"/>
    <n v="1"/>
  </r>
  <r>
    <x v="9"/>
    <x v="0"/>
    <x v="1"/>
    <n v="90698"/>
    <x v="1"/>
    <x v="0"/>
    <n v="5"/>
    <n v="5"/>
    <n v="700673"/>
    <n v="0"/>
    <n v="0"/>
    <n v="1"/>
  </r>
  <r>
    <x v="9"/>
    <x v="0"/>
    <x v="1"/>
    <n v="90700"/>
    <x v="2"/>
    <x v="0"/>
    <n v="17"/>
    <n v="17"/>
    <n v="700673"/>
    <n v="0"/>
    <n v="0"/>
    <n v="1"/>
  </r>
  <r>
    <x v="9"/>
    <x v="0"/>
    <x v="1"/>
    <n v="90715"/>
    <x v="3"/>
    <x v="0"/>
    <n v="1266"/>
    <n v="1242"/>
    <n v="700673"/>
    <n v="1.8"/>
    <n v="1.8"/>
    <n v="1"/>
  </r>
  <r>
    <x v="9"/>
    <x v="0"/>
    <x v="1"/>
    <n v="90721"/>
    <x v="4"/>
    <x v="0"/>
    <n v="10"/>
    <n v="9"/>
    <n v="700673"/>
    <n v="0"/>
    <n v="0"/>
    <n v="1.1000000000000001"/>
  </r>
  <r>
    <x v="9"/>
    <x v="0"/>
    <x v="1"/>
    <n v="90723"/>
    <x v="5"/>
    <x v="0"/>
    <n v="7"/>
    <n v="3"/>
    <n v="700673"/>
    <n v="0"/>
    <n v="0"/>
    <n v="2.2999999999999998"/>
  </r>
  <r>
    <x v="9"/>
    <x v="0"/>
    <x v="2"/>
    <n v="90648"/>
    <x v="0"/>
    <x v="0"/>
    <n v="5"/>
    <n v="5"/>
    <n v="715593"/>
    <n v="0"/>
    <n v="0"/>
    <n v="1"/>
  </r>
  <r>
    <x v="9"/>
    <x v="0"/>
    <x v="2"/>
    <n v="90696"/>
    <x v="6"/>
    <x v="0"/>
    <n v="1"/>
    <n v="1"/>
    <n v="715593"/>
    <n v="0"/>
    <n v="0"/>
    <n v="1"/>
  </r>
  <r>
    <x v="9"/>
    <x v="0"/>
    <x v="2"/>
    <n v="90698"/>
    <x v="1"/>
    <x v="0"/>
    <n v="2"/>
    <n v="2"/>
    <n v="715593"/>
    <n v="0"/>
    <n v="0"/>
    <n v="1"/>
  </r>
  <r>
    <x v="9"/>
    <x v="0"/>
    <x v="2"/>
    <n v="90700"/>
    <x v="2"/>
    <x v="0"/>
    <n v="9"/>
    <n v="9"/>
    <n v="715593"/>
    <n v="0"/>
    <n v="0"/>
    <n v="1"/>
  </r>
  <r>
    <x v="9"/>
    <x v="0"/>
    <x v="2"/>
    <n v="90715"/>
    <x v="3"/>
    <x v="0"/>
    <n v="3354"/>
    <n v="3321"/>
    <n v="715593"/>
    <n v="4.5999999999999996"/>
    <n v="4.7"/>
    <n v="1"/>
  </r>
  <r>
    <x v="9"/>
    <x v="0"/>
    <x v="2"/>
    <n v="90721"/>
    <x v="4"/>
    <x v="0"/>
    <n v="12"/>
    <n v="12"/>
    <n v="715593"/>
    <n v="0"/>
    <n v="0"/>
    <n v="1"/>
  </r>
  <r>
    <x v="9"/>
    <x v="0"/>
    <x v="2"/>
    <n v="90723"/>
    <x v="5"/>
    <x v="0"/>
    <n v="8"/>
    <n v="6"/>
    <n v="715593"/>
    <n v="0"/>
    <n v="0"/>
    <n v="1.3"/>
  </r>
  <r>
    <x v="9"/>
    <x v="1"/>
    <x v="4"/>
    <n v="90648"/>
    <x v="0"/>
    <x v="0"/>
    <n v="2"/>
    <n v="2"/>
    <n v="398629"/>
    <n v="0"/>
    <n v="0"/>
    <n v="1"/>
  </r>
  <r>
    <x v="9"/>
    <x v="1"/>
    <x v="4"/>
    <n v="90698"/>
    <x v="1"/>
    <x v="0"/>
    <n v="1"/>
    <n v="1"/>
    <n v="398629"/>
    <n v="0"/>
    <n v="0"/>
    <n v="1"/>
  </r>
  <r>
    <x v="9"/>
    <x v="1"/>
    <x v="4"/>
    <n v="90700"/>
    <x v="2"/>
    <x v="0"/>
    <n v="22"/>
    <n v="21"/>
    <n v="398629"/>
    <n v="0.1"/>
    <n v="0.1"/>
    <n v="1"/>
  </r>
  <r>
    <x v="9"/>
    <x v="1"/>
    <x v="4"/>
    <n v="90715"/>
    <x v="3"/>
    <x v="0"/>
    <n v="5"/>
    <n v="5"/>
    <n v="398629"/>
    <n v="0"/>
    <n v="0"/>
    <n v="1"/>
  </r>
  <r>
    <x v="9"/>
    <x v="1"/>
    <x v="4"/>
    <n v="90723"/>
    <x v="5"/>
    <x v="0"/>
    <n v="2"/>
    <n v="2"/>
    <n v="398629"/>
    <n v="0"/>
    <n v="0"/>
    <n v="1"/>
  </r>
  <r>
    <x v="9"/>
    <x v="1"/>
    <x v="5"/>
    <n v="90648"/>
    <x v="0"/>
    <x v="0"/>
    <n v="3"/>
    <n v="3"/>
    <n v="410807"/>
    <n v="0"/>
    <n v="0"/>
    <n v="1"/>
  </r>
  <r>
    <x v="9"/>
    <x v="1"/>
    <x v="5"/>
    <n v="90696"/>
    <x v="6"/>
    <x v="0"/>
    <n v="1"/>
    <n v="1"/>
    <n v="410807"/>
    <n v="0"/>
    <n v="0"/>
    <n v="1"/>
  </r>
  <r>
    <x v="9"/>
    <x v="1"/>
    <x v="5"/>
    <n v="90698"/>
    <x v="1"/>
    <x v="0"/>
    <n v="3"/>
    <n v="3"/>
    <n v="410807"/>
    <n v="0"/>
    <n v="0"/>
    <n v="1"/>
  </r>
  <r>
    <x v="9"/>
    <x v="1"/>
    <x v="5"/>
    <n v="90700"/>
    <x v="2"/>
    <x v="0"/>
    <n v="21"/>
    <n v="19"/>
    <n v="410807"/>
    <n v="0"/>
    <n v="0.1"/>
    <n v="1.1000000000000001"/>
  </r>
  <r>
    <x v="9"/>
    <x v="1"/>
    <x v="5"/>
    <n v="90715"/>
    <x v="3"/>
    <x v="0"/>
    <n v="35"/>
    <n v="35"/>
    <n v="410807"/>
    <n v="0.1"/>
    <n v="0.1"/>
    <n v="1"/>
  </r>
  <r>
    <x v="9"/>
    <x v="1"/>
    <x v="5"/>
    <n v="90721"/>
    <x v="4"/>
    <x v="0"/>
    <n v="2"/>
    <n v="2"/>
    <n v="410807"/>
    <n v="0"/>
    <n v="0"/>
    <n v="1"/>
  </r>
  <r>
    <x v="9"/>
    <x v="1"/>
    <x v="5"/>
    <n v="90723"/>
    <x v="5"/>
    <x v="0"/>
    <n v="2"/>
    <n v="2"/>
    <n v="410807"/>
    <n v="0"/>
    <n v="0"/>
    <n v="1"/>
  </r>
  <r>
    <x v="9"/>
    <x v="1"/>
    <x v="6"/>
    <n v="90648"/>
    <x v="0"/>
    <x v="0"/>
    <n v="7"/>
    <n v="7"/>
    <n v="408535"/>
    <n v="0"/>
    <n v="0"/>
    <n v="1"/>
  </r>
  <r>
    <x v="9"/>
    <x v="1"/>
    <x v="6"/>
    <n v="90698"/>
    <x v="1"/>
    <x v="0"/>
    <n v="3"/>
    <n v="3"/>
    <n v="408535"/>
    <n v="0"/>
    <n v="0"/>
    <n v="1"/>
  </r>
  <r>
    <x v="9"/>
    <x v="1"/>
    <x v="6"/>
    <n v="90700"/>
    <x v="2"/>
    <x v="0"/>
    <n v="27"/>
    <n v="26"/>
    <n v="408535"/>
    <n v="0.1"/>
    <n v="0.1"/>
    <n v="1"/>
  </r>
  <r>
    <x v="9"/>
    <x v="1"/>
    <x v="6"/>
    <n v="90715"/>
    <x v="3"/>
    <x v="0"/>
    <n v="440"/>
    <n v="400"/>
    <n v="408535"/>
    <n v="1"/>
    <n v="1.1000000000000001"/>
    <n v="1.1000000000000001"/>
  </r>
  <r>
    <x v="9"/>
    <x v="1"/>
    <x v="6"/>
    <n v="90721"/>
    <x v="4"/>
    <x v="0"/>
    <n v="8"/>
    <n v="8"/>
    <n v="408535"/>
    <n v="0"/>
    <n v="0"/>
    <n v="1"/>
  </r>
  <r>
    <x v="9"/>
    <x v="1"/>
    <x v="6"/>
    <n v="90723"/>
    <x v="5"/>
    <x v="0"/>
    <n v="1"/>
    <n v="1"/>
    <n v="408535"/>
    <n v="0"/>
    <n v="0"/>
    <n v="1"/>
  </r>
  <r>
    <x v="9"/>
    <x v="1"/>
    <x v="3"/>
    <n v="90648"/>
    <x v="0"/>
    <x v="0"/>
    <n v="9"/>
    <n v="9"/>
    <n v="426867"/>
    <n v="0"/>
    <n v="0"/>
    <n v="1"/>
  </r>
  <r>
    <x v="9"/>
    <x v="1"/>
    <x v="3"/>
    <n v="90700"/>
    <x v="2"/>
    <x v="0"/>
    <n v="50"/>
    <n v="50"/>
    <n v="426867"/>
    <n v="0.1"/>
    <n v="0.1"/>
    <n v="1"/>
  </r>
  <r>
    <x v="9"/>
    <x v="1"/>
    <x v="3"/>
    <n v="90715"/>
    <x v="3"/>
    <x v="0"/>
    <n v="802"/>
    <n v="786"/>
    <n v="426867"/>
    <n v="1.8"/>
    <n v="1.9"/>
    <n v="1"/>
  </r>
  <r>
    <x v="9"/>
    <x v="1"/>
    <x v="3"/>
    <n v="90721"/>
    <x v="4"/>
    <x v="0"/>
    <n v="3"/>
    <n v="3"/>
    <n v="426867"/>
    <n v="0"/>
    <n v="0"/>
    <n v="1"/>
  </r>
  <r>
    <x v="9"/>
    <x v="1"/>
    <x v="3"/>
    <n v="90723"/>
    <x v="5"/>
    <x v="0"/>
    <n v="2"/>
    <n v="2"/>
    <n v="426867"/>
    <n v="0"/>
    <n v="0"/>
    <n v="1"/>
  </r>
  <r>
    <x v="9"/>
    <x v="1"/>
    <x v="0"/>
    <n v="90648"/>
    <x v="0"/>
    <x v="0"/>
    <n v="8"/>
    <n v="7"/>
    <n v="441607"/>
    <n v="0"/>
    <n v="0"/>
    <n v="1.1000000000000001"/>
  </r>
  <r>
    <x v="9"/>
    <x v="1"/>
    <x v="0"/>
    <n v="90698"/>
    <x v="1"/>
    <x v="0"/>
    <n v="5"/>
    <n v="5"/>
    <n v="441607"/>
    <n v="0"/>
    <n v="0"/>
    <n v="1"/>
  </r>
  <r>
    <x v="9"/>
    <x v="1"/>
    <x v="0"/>
    <n v="90700"/>
    <x v="2"/>
    <x v="0"/>
    <n v="25"/>
    <n v="25"/>
    <n v="441607"/>
    <n v="0.1"/>
    <n v="0.1"/>
    <n v="1"/>
  </r>
  <r>
    <x v="9"/>
    <x v="1"/>
    <x v="0"/>
    <n v="90715"/>
    <x v="3"/>
    <x v="0"/>
    <n v="996"/>
    <n v="977"/>
    <n v="441607"/>
    <n v="2.2000000000000002"/>
    <n v="2.2999999999999998"/>
    <n v="1"/>
  </r>
  <r>
    <x v="9"/>
    <x v="1"/>
    <x v="0"/>
    <n v="90721"/>
    <x v="4"/>
    <x v="0"/>
    <n v="8"/>
    <n v="8"/>
    <n v="441607"/>
    <n v="0"/>
    <n v="0"/>
    <n v="1"/>
  </r>
  <r>
    <x v="9"/>
    <x v="1"/>
    <x v="1"/>
    <n v="90648"/>
    <x v="0"/>
    <x v="0"/>
    <n v="8"/>
    <n v="8"/>
    <n v="462700"/>
    <n v="0"/>
    <n v="0"/>
    <n v="1"/>
  </r>
  <r>
    <x v="9"/>
    <x v="1"/>
    <x v="1"/>
    <n v="90698"/>
    <x v="1"/>
    <x v="0"/>
    <n v="5"/>
    <n v="5"/>
    <n v="462700"/>
    <n v="0"/>
    <n v="0"/>
    <n v="1"/>
  </r>
  <r>
    <x v="9"/>
    <x v="1"/>
    <x v="1"/>
    <n v="90700"/>
    <x v="2"/>
    <x v="0"/>
    <n v="16"/>
    <n v="16"/>
    <n v="462700"/>
    <n v="0"/>
    <n v="0"/>
    <n v="1"/>
  </r>
  <r>
    <x v="9"/>
    <x v="1"/>
    <x v="1"/>
    <n v="90715"/>
    <x v="3"/>
    <x v="0"/>
    <n v="945"/>
    <n v="929"/>
    <n v="462700"/>
    <n v="2"/>
    <n v="2"/>
    <n v="1"/>
  </r>
  <r>
    <x v="9"/>
    <x v="1"/>
    <x v="1"/>
    <n v="90721"/>
    <x v="4"/>
    <x v="0"/>
    <n v="6"/>
    <n v="5"/>
    <n v="462700"/>
    <n v="0"/>
    <n v="0"/>
    <n v="1.2"/>
  </r>
  <r>
    <x v="9"/>
    <x v="1"/>
    <x v="2"/>
    <n v="90648"/>
    <x v="0"/>
    <x v="0"/>
    <n v="12"/>
    <n v="9"/>
    <n v="481785"/>
    <n v="0"/>
    <n v="0"/>
    <n v="1.3"/>
  </r>
  <r>
    <x v="9"/>
    <x v="1"/>
    <x v="2"/>
    <n v="90698"/>
    <x v="1"/>
    <x v="0"/>
    <n v="3"/>
    <n v="3"/>
    <n v="481785"/>
    <n v="0"/>
    <n v="0"/>
    <n v="1"/>
  </r>
  <r>
    <x v="9"/>
    <x v="1"/>
    <x v="2"/>
    <n v="90700"/>
    <x v="2"/>
    <x v="0"/>
    <n v="11"/>
    <n v="11"/>
    <n v="481785"/>
    <n v="0"/>
    <n v="0"/>
    <n v="1"/>
  </r>
  <r>
    <x v="9"/>
    <x v="1"/>
    <x v="2"/>
    <n v="90715"/>
    <x v="3"/>
    <x v="0"/>
    <n v="2604"/>
    <n v="2573"/>
    <n v="481785"/>
    <n v="5.3"/>
    <n v="5.4"/>
    <n v="1"/>
  </r>
  <r>
    <x v="9"/>
    <x v="1"/>
    <x v="2"/>
    <n v="90721"/>
    <x v="4"/>
    <x v="0"/>
    <n v="13"/>
    <n v="13"/>
    <n v="481785"/>
    <n v="0"/>
    <n v="0"/>
    <n v="1"/>
  </r>
  <r>
    <x v="9"/>
    <x v="1"/>
    <x v="2"/>
    <n v="90723"/>
    <x v="5"/>
    <x v="0"/>
    <n v="5"/>
    <n v="3"/>
    <n v="481785"/>
    <n v="0"/>
    <n v="0"/>
    <n v="1.7"/>
  </r>
  <r>
    <x v="0"/>
    <x v="0"/>
    <x v="1"/>
    <n v="90648"/>
    <x v="0"/>
    <x v="1"/>
    <n v="1"/>
    <n v="1"/>
    <n v="7150"/>
    <n v="0.1"/>
    <n v="0.1"/>
    <n v="1"/>
  </r>
  <r>
    <x v="0"/>
    <x v="0"/>
    <x v="1"/>
    <n v="90723"/>
    <x v="5"/>
    <x v="1"/>
    <n v="1"/>
    <n v="1"/>
    <n v="7150"/>
    <n v="0.1"/>
    <n v="0.1"/>
    <n v="1"/>
  </r>
  <r>
    <x v="0"/>
    <x v="1"/>
    <x v="1"/>
    <n v="90700"/>
    <x v="2"/>
    <x v="1"/>
    <n v="1"/>
    <n v="1"/>
    <n v="7285"/>
    <n v="0.1"/>
    <n v="0.1"/>
    <n v="1"/>
  </r>
  <r>
    <x v="0"/>
    <x v="1"/>
    <x v="3"/>
    <n v="90700"/>
    <x v="2"/>
    <x v="1"/>
    <n v="1"/>
    <n v="1"/>
    <m/>
    <m/>
    <m/>
    <n v="1"/>
  </r>
  <r>
    <x v="0"/>
    <x v="0"/>
    <x v="4"/>
    <n v="90700"/>
    <x v="2"/>
    <x v="1"/>
    <n v="1"/>
    <n v="1"/>
    <n v="199782"/>
    <n v="0"/>
    <n v="0"/>
    <n v="1"/>
  </r>
  <r>
    <x v="0"/>
    <x v="0"/>
    <x v="4"/>
    <n v="90723"/>
    <x v="5"/>
    <x v="1"/>
    <n v="3"/>
    <n v="2"/>
    <n v="199782"/>
    <n v="0"/>
    <n v="0"/>
    <n v="1.5"/>
  </r>
  <r>
    <x v="0"/>
    <x v="0"/>
    <x v="5"/>
    <n v="90700"/>
    <x v="2"/>
    <x v="1"/>
    <n v="3"/>
    <n v="3"/>
    <n v="214952"/>
    <n v="0"/>
    <n v="0"/>
    <n v="1"/>
  </r>
  <r>
    <x v="0"/>
    <x v="0"/>
    <x v="6"/>
    <n v="90648"/>
    <x v="0"/>
    <x v="1"/>
    <n v="1"/>
    <n v="1"/>
    <n v="219986"/>
    <n v="0"/>
    <n v="0"/>
    <n v="1"/>
  </r>
  <r>
    <x v="0"/>
    <x v="0"/>
    <x v="6"/>
    <n v="90700"/>
    <x v="2"/>
    <x v="1"/>
    <n v="3"/>
    <n v="3"/>
    <n v="219986"/>
    <n v="0"/>
    <n v="0"/>
    <n v="1"/>
  </r>
  <r>
    <x v="0"/>
    <x v="0"/>
    <x v="3"/>
    <n v="90700"/>
    <x v="2"/>
    <x v="1"/>
    <n v="1"/>
    <n v="1"/>
    <n v="228941"/>
    <n v="0"/>
    <n v="0"/>
    <n v="1"/>
  </r>
  <r>
    <x v="0"/>
    <x v="0"/>
    <x v="0"/>
    <n v="90700"/>
    <x v="2"/>
    <x v="1"/>
    <n v="4"/>
    <n v="3"/>
    <n v="236265"/>
    <n v="0"/>
    <n v="0"/>
    <n v="1.3"/>
  </r>
  <r>
    <x v="0"/>
    <x v="0"/>
    <x v="0"/>
    <n v="90715"/>
    <x v="3"/>
    <x v="1"/>
    <n v="2"/>
    <n v="2"/>
    <n v="236265"/>
    <n v="0"/>
    <n v="0"/>
    <n v="1"/>
  </r>
  <r>
    <x v="0"/>
    <x v="0"/>
    <x v="1"/>
    <n v="90700"/>
    <x v="2"/>
    <x v="1"/>
    <n v="4"/>
    <n v="4"/>
    <n v="232931"/>
    <n v="0"/>
    <n v="0"/>
    <n v="1"/>
  </r>
  <r>
    <x v="0"/>
    <x v="0"/>
    <x v="1"/>
    <n v="90715"/>
    <x v="3"/>
    <x v="1"/>
    <n v="5"/>
    <n v="4"/>
    <n v="232931"/>
    <n v="0"/>
    <n v="0"/>
    <n v="1.2"/>
  </r>
  <r>
    <x v="0"/>
    <x v="0"/>
    <x v="2"/>
    <n v="90698"/>
    <x v="1"/>
    <x v="1"/>
    <n v="1"/>
    <n v="1"/>
    <n v="223945"/>
    <n v="0"/>
    <n v="0"/>
    <n v="1"/>
  </r>
  <r>
    <x v="0"/>
    <x v="0"/>
    <x v="2"/>
    <n v="90700"/>
    <x v="2"/>
    <x v="1"/>
    <n v="4"/>
    <n v="4"/>
    <n v="223945"/>
    <n v="0"/>
    <n v="0"/>
    <n v="1"/>
  </r>
  <r>
    <x v="0"/>
    <x v="0"/>
    <x v="2"/>
    <n v="90715"/>
    <x v="3"/>
    <x v="1"/>
    <n v="1"/>
    <n v="1"/>
    <n v="223945"/>
    <n v="0"/>
    <n v="0"/>
    <n v="1"/>
  </r>
  <r>
    <x v="0"/>
    <x v="1"/>
    <x v="4"/>
    <n v="90648"/>
    <x v="0"/>
    <x v="1"/>
    <n v="1"/>
    <n v="1"/>
    <n v="210345"/>
    <n v="0"/>
    <n v="0"/>
    <n v="1"/>
  </r>
  <r>
    <x v="0"/>
    <x v="1"/>
    <x v="4"/>
    <n v="90700"/>
    <x v="2"/>
    <x v="1"/>
    <n v="5"/>
    <n v="5"/>
    <n v="210345"/>
    <n v="0"/>
    <n v="0"/>
    <n v="1"/>
  </r>
  <r>
    <x v="0"/>
    <x v="1"/>
    <x v="6"/>
    <n v="90721"/>
    <x v="4"/>
    <x v="1"/>
    <n v="1"/>
    <n v="1"/>
    <n v="233020"/>
    <n v="0"/>
    <n v="0"/>
    <n v="1"/>
  </r>
  <r>
    <x v="0"/>
    <x v="1"/>
    <x v="3"/>
    <n v="90700"/>
    <x v="2"/>
    <x v="1"/>
    <n v="2"/>
    <n v="2"/>
    <n v="242793"/>
    <n v="0"/>
    <n v="0"/>
    <n v="1"/>
  </r>
  <r>
    <x v="0"/>
    <x v="1"/>
    <x v="0"/>
    <n v="90700"/>
    <x v="2"/>
    <x v="1"/>
    <n v="2"/>
    <n v="2"/>
    <n v="250153"/>
    <n v="0"/>
    <n v="0"/>
    <n v="1"/>
  </r>
  <r>
    <x v="0"/>
    <x v="1"/>
    <x v="0"/>
    <n v="90715"/>
    <x v="3"/>
    <x v="1"/>
    <n v="1"/>
    <n v="1"/>
    <n v="250153"/>
    <n v="0"/>
    <n v="0"/>
    <n v="1"/>
  </r>
  <r>
    <x v="0"/>
    <x v="1"/>
    <x v="1"/>
    <n v="90648"/>
    <x v="0"/>
    <x v="1"/>
    <n v="1"/>
    <n v="1"/>
    <n v="246640"/>
    <n v="0"/>
    <n v="0"/>
    <n v="1"/>
  </r>
  <r>
    <x v="0"/>
    <x v="1"/>
    <x v="1"/>
    <n v="90700"/>
    <x v="2"/>
    <x v="1"/>
    <n v="6"/>
    <n v="6"/>
    <n v="246640"/>
    <n v="0"/>
    <n v="0"/>
    <n v="1"/>
  </r>
  <r>
    <x v="0"/>
    <x v="1"/>
    <x v="1"/>
    <n v="90715"/>
    <x v="3"/>
    <x v="1"/>
    <n v="2"/>
    <n v="2"/>
    <n v="246640"/>
    <n v="0"/>
    <n v="0"/>
    <n v="1"/>
  </r>
  <r>
    <x v="0"/>
    <x v="1"/>
    <x v="1"/>
    <n v="90723"/>
    <x v="5"/>
    <x v="1"/>
    <n v="1"/>
    <n v="1"/>
    <n v="246640"/>
    <n v="0"/>
    <n v="0"/>
    <n v="1"/>
  </r>
  <r>
    <x v="0"/>
    <x v="1"/>
    <x v="2"/>
    <n v="90700"/>
    <x v="2"/>
    <x v="1"/>
    <n v="1"/>
    <n v="1"/>
    <n v="236811"/>
    <n v="0"/>
    <n v="0"/>
    <n v="1"/>
  </r>
  <r>
    <x v="1"/>
    <x v="1"/>
    <x v="0"/>
    <n v="90700"/>
    <x v="2"/>
    <x v="1"/>
    <n v="1"/>
    <n v="1"/>
    <n v="7500"/>
    <n v="0.1"/>
    <n v="0.1"/>
    <n v="1"/>
  </r>
  <r>
    <x v="1"/>
    <x v="1"/>
    <x v="0"/>
    <n v="90715"/>
    <x v="3"/>
    <x v="1"/>
    <n v="1"/>
    <n v="1"/>
    <n v="7500"/>
    <n v="0.1"/>
    <n v="0.1"/>
    <n v="1"/>
  </r>
  <r>
    <x v="1"/>
    <x v="1"/>
    <x v="2"/>
    <n v="90700"/>
    <x v="2"/>
    <x v="1"/>
    <n v="2"/>
    <n v="2"/>
    <n v="10263"/>
    <n v="0.2"/>
    <n v="0.2"/>
    <n v="1"/>
  </r>
  <r>
    <x v="1"/>
    <x v="0"/>
    <x v="5"/>
    <n v="90700"/>
    <x v="2"/>
    <x v="1"/>
    <n v="1"/>
    <n v="1"/>
    <n v="345667"/>
    <n v="0"/>
    <n v="0"/>
    <n v="1"/>
  </r>
  <r>
    <x v="1"/>
    <x v="0"/>
    <x v="6"/>
    <n v="90700"/>
    <x v="2"/>
    <x v="1"/>
    <n v="1"/>
    <n v="1"/>
    <n v="358271"/>
    <n v="0"/>
    <n v="0"/>
    <n v="1"/>
  </r>
  <r>
    <x v="1"/>
    <x v="0"/>
    <x v="3"/>
    <n v="90700"/>
    <x v="2"/>
    <x v="1"/>
    <n v="3"/>
    <n v="3"/>
    <n v="373820"/>
    <n v="0"/>
    <n v="0"/>
    <n v="1"/>
  </r>
  <r>
    <x v="1"/>
    <x v="0"/>
    <x v="0"/>
    <n v="90700"/>
    <x v="2"/>
    <x v="1"/>
    <n v="1"/>
    <n v="1"/>
    <n v="382053"/>
    <n v="0"/>
    <n v="0"/>
    <n v="1"/>
  </r>
  <r>
    <x v="1"/>
    <x v="0"/>
    <x v="0"/>
    <n v="90715"/>
    <x v="3"/>
    <x v="1"/>
    <n v="2"/>
    <n v="2"/>
    <n v="382053"/>
    <n v="0"/>
    <n v="0"/>
    <n v="1"/>
  </r>
  <r>
    <x v="1"/>
    <x v="0"/>
    <x v="1"/>
    <n v="90700"/>
    <x v="2"/>
    <x v="1"/>
    <n v="8"/>
    <n v="8"/>
    <n v="384574"/>
    <n v="0"/>
    <n v="0"/>
    <n v="1"/>
  </r>
  <r>
    <x v="1"/>
    <x v="0"/>
    <x v="1"/>
    <n v="90715"/>
    <x v="3"/>
    <x v="1"/>
    <n v="1"/>
    <n v="1"/>
    <n v="384574"/>
    <n v="0"/>
    <n v="0"/>
    <n v="1"/>
  </r>
  <r>
    <x v="1"/>
    <x v="0"/>
    <x v="2"/>
    <n v="90700"/>
    <x v="2"/>
    <x v="1"/>
    <n v="9"/>
    <n v="9"/>
    <n v="394994"/>
    <n v="0"/>
    <n v="0"/>
    <n v="1"/>
  </r>
  <r>
    <x v="1"/>
    <x v="1"/>
    <x v="4"/>
    <n v="90648"/>
    <x v="0"/>
    <x v="1"/>
    <n v="1"/>
    <n v="1"/>
    <n v="341209"/>
    <n v="0"/>
    <n v="0"/>
    <n v="1"/>
  </r>
  <r>
    <x v="1"/>
    <x v="1"/>
    <x v="4"/>
    <n v="90700"/>
    <x v="2"/>
    <x v="1"/>
    <n v="3"/>
    <n v="3"/>
    <n v="341209"/>
    <n v="0"/>
    <n v="0"/>
    <n v="1"/>
  </r>
  <r>
    <x v="1"/>
    <x v="1"/>
    <x v="5"/>
    <n v="90700"/>
    <x v="2"/>
    <x v="1"/>
    <n v="2"/>
    <n v="2"/>
    <n v="361526"/>
    <n v="0"/>
    <n v="0"/>
    <n v="1"/>
  </r>
  <r>
    <x v="1"/>
    <x v="1"/>
    <x v="6"/>
    <n v="90700"/>
    <x v="2"/>
    <x v="1"/>
    <n v="3"/>
    <n v="3"/>
    <n v="373601"/>
    <n v="0"/>
    <n v="0"/>
    <n v="1"/>
  </r>
  <r>
    <x v="1"/>
    <x v="1"/>
    <x v="6"/>
    <n v="90723"/>
    <x v="5"/>
    <x v="1"/>
    <n v="1"/>
    <n v="1"/>
    <n v="373601"/>
    <n v="0"/>
    <n v="0"/>
    <n v="1"/>
  </r>
  <r>
    <x v="1"/>
    <x v="1"/>
    <x v="3"/>
    <n v="90700"/>
    <x v="2"/>
    <x v="1"/>
    <n v="4"/>
    <n v="4"/>
    <n v="391336"/>
    <n v="0"/>
    <n v="0"/>
    <n v="1"/>
  </r>
  <r>
    <x v="1"/>
    <x v="1"/>
    <x v="3"/>
    <n v="90715"/>
    <x v="3"/>
    <x v="1"/>
    <n v="1"/>
    <n v="1"/>
    <n v="391336"/>
    <n v="0"/>
    <n v="0"/>
    <n v="1"/>
  </r>
  <r>
    <x v="1"/>
    <x v="1"/>
    <x v="0"/>
    <n v="90700"/>
    <x v="2"/>
    <x v="1"/>
    <n v="5"/>
    <n v="5"/>
    <n v="401325"/>
    <n v="0"/>
    <n v="0"/>
    <n v="1"/>
  </r>
  <r>
    <x v="1"/>
    <x v="1"/>
    <x v="0"/>
    <n v="90715"/>
    <x v="3"/>
    <x v="1"/>
    <n v="3"/>
    <n v="3"/>
    <n v="401325"/>
    <n v="0"/>
    <n v="0"/>
    <n v="1"/>
  </r>
  <r>
    <x v="1"/>
    <x v="1"/>
    <x v="1"/>
    <n v="90700"/>
    <x v="2"/>
    <x v="1"/>
    <n v="8"/>
    <n v="8"/>
    <n v="403711"/>
    <n v="0"/>
    <n v="0"/>
    <n v="1"/>
  </r>
  <r>
    <x v="1"/>
    <x v="1"/>
    <x v="1"/>
    <n v="90715"/>
    <x v="3"/>
    <x v="1"/>
    <n v="8"/>
    <n v="8"/>
    <n v="403711"/>
    <n v="0"/>
    <n v="0"/>
    <n v="1"/>
  </r>
  <r>
    <x v="1"/>
    <x v="1"/>
    <x v="2"/>
    <n v="90696"/>
    <x v="6"/>
    <x v="1"/>
    <n v="1"/>
    <n v="1"/>
    <n v="416372"/>
    <n v="0"/>
    <n v="0"/>
    <n v="1"/>
  </r>
  <r>
    <x v="1"/>
    <x v="1"/>
    <x v="2"/>
    <n v="90700"/>
    <x v="2"/>
    <x v="1"/>
    <n v="11"/>
    <n v="11"/>
    <n v="416372"/>
    <n v="0"/>
    <n v="0"/>
    <n v="1"/>
  </r>
  <r>
    <x v="1"/>
    <x v="1"/>
    <x v="2"/>
    <n v="90715"/>
    <x v="3"/>
    <x v="1"/>
    <n v="2"/>
    <n v="2"/>
    <n v="416372"/>
    <n v="0"/>
    <n v="0"/>
    <n v="1"/>
  </r>
  <r>
    <x v="1"/>
    <x v="1"/>
    <x v="2"/>
    <n v="90723"/>
    <x v="5"/>
    <x v="1"/>
    <n v="1"/>
    <n v="1"/>
    <n v="416372"/>
    <n v="0"/>
    <n v="0"/>
    <n v="1"/>
  </r>
  <r>
    <x v="2"/>
    <x v="1"/>
    <x v="0"/>
    <n v="90700"/>
    <x v="2"/>
    <x v="1"/>
    <n v="1"/>
    <n v="1"/>
    <n v="13591"/>
    <n v="0.1"/>
    <n v="0.1"/>
    <n v="1"/>
  </r>
  <r>
    <x v="2"/>
    <x v="1"/>
    <x v="1"/>
    <n v="90700"/>
    <x v="2"/>
    <x v="1"/>
    <n v="1"/>
    <n v="1"/>
    <n v="21549"/>
    <n v="0"/>
    <n v="0"/>
    <n v="1"/>
  </r>
  <r>
    <x v="2"/>
    <x v="1"/>
    <x v="1"/>
    <n v="90715"/>
    <x v="3"/>
    <x v="1"/>
    <n v="3"/>
    <n v="3"/>
    <n v="21549"/>
    <n v="0.1"/>
    <n v="0.1"/>
    <n v="1"/>
  </r>
  <r>
    <x v="2"/>
    <x v="1"/>
    <x v="2"/>
    <n v="90715"/>
    <x v="3"/>
    <x v="1"/>
    <n v="1"/>
    <n v="1"/>
    <n v="18402"/>
    <n v="0.1"/>
    <n v="0.1"/>
    <n v="1"/>
  </r>
  <r>
    <x v="2"/>
    <x v="1"/>
    <x v="0"/>
    <n v="90700"/>
    <x v="2"/>
    <x v="1"/>
    <n v="1"/>
    <n v="1"/>
    <n v="57072"/>
    <n v="0"/>
    <n v="0"/>
    <n v="1"/>
  </r>
  <r>
    <x v="2"/>
    <x v="0"/>
    <x v="4"/>
    <n v="90700"/>
    <x v="2"/>
    <x v="1"/>
    <n v="1"/>
    <n v="1"/>
    <n v="588748"/>
    <n v="0"/>
    <n v="0"/>
    <n v="1"/>
  </r>
  <r>
    <x v="2"/>
    <x v="0"/>
    <x v="5"/>
    <n v="90700"/>
    <x v="2"/>
    <x v="1"/>
    <n v="2"/>
    <n v="2"/>
    <n v="624778"/>
    <n v="0"/>
    <n v="0"/>
    <n v="1"/>
  </r>
  <r>
    <x v="2"/>
    <x v="0"/>
    <x v="6"/>
    <n v="90700"/>
    <x v="2"/>
    <x v="1"/>
    <n v="1"/>
    <n v="1"/>
    <n v="648256"/>
    <n v="0"/>
    <n v="0"/>
    <n v="1"/>
  </r>
  <r>
    <x v="2"/>
    <x v="0"/>
    <x v="6"/>
    <n v="90715"/>
    <x v="3"/>
    <x v="1"/>
    <n v="1"/>
    <n v="1"/>
    <n v="648256"/>
    <n v="0"/>
    <n v="0"/>
    <n v="1"/>
  </r>
  <r>
    <x v="2"/>
    <x v="0"/>
    <x v="3"/>
    <n v="90700"/>
    <x v="2"/>
    <x v="1"/>
    <n v="2"/>
    <n v="2"/>
    <n v="672199"/>
    <n v="0"/>
    <n v="0"/>
    <n v="1"/>
  </r>
  <r>
    <x v="2"/>
    <x v="0"/>
    <x v="3"/>
    <n v="90715"/>
    <x v="3"/>
    <x v="1"/>
    <n v="3"/>
    <n v="3"/>
    <n v="672199"/>
    <n v="0"/>
    <n v="0"/>
    <n v="1"/>
  </r>
  <r>
    <x v="2"/>
    <x v="0"/>
    <x v="0"/>
    <n v="90715"/>
    <x v="3"/>
    <x v="1"/>
    <n v="6"/>
    <n v="6"/>
    <n v="686686"/>
    <n v="0"/>
    <n v="0"/>
    <n v="1"/>
  </r>
  <r>
    <x v="2"/>
    <x v="0"/>
    <x v="1"/>
    <n v="90698"/>
    <x v="1"/>
    <x v="1"/>
    <n v="2"/>
    <n v="1"/>
    <n v="694764"/>
    <n v="0"/>
    <n v="0"/>
    <n v="2"/>
  </r>
  <r>
    <x v="2"/>
    <x v="0"/>
    <x v="1"/>
    <n v="90700"/>
    <x v="2"/>
    <x v="1"/>
    <n v="5"/>
    <n v="5"/>
    <n v="694764"/>
    <n v="0"/>
    <n v="0"/>
    <n v="1"/>
  </r>
  <r>
    <x v="2"/>
    <x v="0"/>
    <x v="1"/>
    <n v="90715"/>
    <x v="3"/>
    <x v="1"/>
    <n v="7"/>
    <n v="7"/>
    <n v="694764"/>
    <n v="0"/>
    <n v="0"/>
    <n v="1"/>
  </r>
  <r>
    <x v="2"/>
    <x v="0"/>
    <x v="2"/>
    <n v="90700"/>
    <x v="2"/>
    <x v="1"/>
    <n v="7"/>
    <n v="7"/>
    <n v="715526"/>
    <n v="0"/>
    <n v="0"/>
    <n v="1"/>
  </r>
  <r>
    <x v="2"/>
    <x v="0"/>
    <x v="2"/>
    <n v="90715"/>
    <x v="3"/>
    <x v="1"/>
    <n v="9"/>
    <n v="9"/>
    <n v="715526"/>
    <n v="0"/>
    <n v="0"/>
    <n v="1"/>
  </r>
  <r>
    <x v="2"/>
    <x v="1"/>
    <x v="4"/>
    <n v="90700"/>
    <x v="2"/>
    <x v="1"/>
    <n v="2"/>
    <n v="2"/>
    <n v="617986"/>
    <n v="0"/>
    <n v="0"/>
    <n v="1"/>
  </r>
  <r>
    <x v="2"/>
    <x v="1"/>
    <x v="5"/>
    <n v="90700"/>
    <x v="2"/>
    <x v="1"/>
    <n v="1"/>
    <n v="1"/>
    <n v="654306"/>
    <n v="0"/>
    <n v="0"/>
    <n v="1"/>
  </r>
  <r>
    <x v="2"/>
    <x v="1"/>
    <x v="6"/>
    <n v="90700"/>
    <x v="2"/>
    <x v="1"/>
    <n v="3"/>
    <n v="2"/>
    <n v="679673"/>
    <n v="0"/>
    <n v="0"/>
    <n v="1.5"/>
  </r>
  <r>
    <x v="2"/>
    <x v="1"/>
    <x v="6"/>
    <n v="90715"/>
    <x v="3"/>
    <x v="1"/>
    <n v="1"/>
    <n v="1"/>
    <n v="679673"/>
    <n v="0"/>
    <n v="0"/>
    <n v="1"/>
  </r>
  <r>
    <x v="2"/>
    <x v="1"/>
    <x v="3"/>
    <n v="90700"/>
    <x v="2"/>
    <x v="1"/>
    <n v="2"/>
    <n v="2"/>
    <n v="704828"/>
    <n v="0"/>
    <n v="0"/>
    <n v="1"/>
  </r>
  <r>
    <x v="2"/>
    <x v="1"/>
    <x v="3"/>
    <n v="90715"/>
    <x v="3"/>
    <x v="1"/>
    <n v="5"/>
    <n v="5"/>
    <n v="704828"/>
    <n v="0"/>
    <n v="0"/>
    <n v="1"/>
  </r>
  <r>
    <x v="2"/>
    <x v="1"/>
    <x v="3"/>
    <n v="90721"/>
    <x v="4"/>
    <x v="1"/>
    <n v="1"/>
    <n v="1"/>
    <n v="704828"/>
    <n v="0"/>
    <n v="0"/>
    <n v="1"/>
  </r>
  <r>
    <x v="2"/>
    <x v="1"/>
    <x v="0"/>
    <n v="90700"/>
    <x v="2"/>
    <x v="1"/>
    <n v="7"/>
    <n v="7"/>
    <n v="719754"/>
    <n v="0"/>
    <n v="0"/>
    <n v="1"/>
  </r>
  <r>
    <x v="2"/>
    <x v="1"/>
    <x v="0"/>
    <n v="90715"/>
    <x v="3"/>
    <x v="1"/>
    <n v="14"/>
    <n v="14"/>
    <n v="719754"/>
    <n v="0"/>
    <n v="0"/>
    <n v="1"/>
  </r>
  <r>
    <x v="2"/>
    <x v="1"/>
    <x v="1"/>
    <n v="90700"/>
    <x v="2"/>
    <x v="1"/>
    <n v="5"/>
    <n v="5"/>
    <n v="726364"/>
    <n v="0"/>
    <n v="0"/>
    <n v="1"/>
  </r>
  <r>
    <x v="2"/>
    <x v="1"/>
    <x v="1"/>
    <n v="90715"/>
    <x v="3"/>
    <x v="1"/>
    <n v="13"/>
    <n v="13"/>
    <n v="726364"/>
    <n v="0"/>
    <n v="0"/>
    <n v="1"/>
  </r>
  <r>
    <x v="2"/>
    <x v="1"/>
    <x v="2"/>
    <n v="90696"/>
    <x v="6"/>
    <x v="1"/>
    <n v="2"/>
    <n v="2"/>
    <n v="749038"/>
    <n v="0"/>
    <n v="0"/>
    <n v="1"/>
  </r>
  <r>
    <x v="2"/>
    <x v="1"/>
    <x v="2"/>
    <n v="90700"/>
    <x v="2"/>
    <x v="1"/>
    <n v="6"/>
    <n v="6"/>
    <n v="749038"/>
    <n v="0"/>
    <n v="0"/>
    <n v="1"/>
  </r>
  <r>
    <x v="2"/>
    <x v="1"/>
    <x v="2"/>
    <n v="90715"/>
    <x v="3"/>
    <x v="1"/>
    <n v="9"/>
    <n v="9"/>
    <n v="749038"/>
    <n v="0"/>
    <n v="0"/>
    <n v="1"/>
  </r>
  <r>
    <x v="3"/>
    <x v="0"/>
    <x v="0"/>
    <n v="90700"/>
    <x v="2"/>
    <x v="1"/>
    <n v="1"/>
    <n v="1"/>
    <n v="14562"/>
    <n v="0.1"/>
    <n v="0.1"/>
    <n v="1"/>
  </r>
  <r>
    <x v="3"/>
    <x v="0"/>
    <x v="0"/>
    <n v="90715"/>
    <x v="3"/>
    <x v="1"/>
    <n v="2"/>
    <n v="2"/>
    <n v="14562"/>
    <n v="0.1"/>
    <n v="0.1"/>
    <n v="1"/>
  </r>
  <r>
    <x v="3"/>
    <x v="0"/>
    <x v="2"/>
    <n v="90715"/>
    <x v="3"/>
    <x v="1"/>
    <n v="1"/>
    <n v="1"/>
    <n v="18618"/>
    <n v="0.1"/>
    <n v="0.1"/>
    <n v="1"/>
  </r>
  <r>
    <x v="3"/>
    <x v="1"/>
    <x v="0"/>
    <n v="90700"/>
    <x v="2"/>
    <x v="1"/>
    <n v="1"/>
    <n v="1"/>
    <n v="14982"/>
    <n v="0.1"/>
    <n v="0.1"/>
    <n v="1"/>
  </r>
  <r>
    <x v="3"/>
    <x v="1"/>
    <x v="0"/>
    <n v="90715"/>
    <x v="3"/>
    <x v="1"/>
    <n v="9"/>
    <n v="9"/>
    <n v="14982"/>
    <n v="0.6"/>
    <n v="0.6"/>
    <n v="1"/>
  </r>
  <r>
    <x v="3"/>
    <x v="1"/>
    <x v="1"/>
    <n v="90698"/>
    <x v="1"/>
    <x v="1"/>
    <n v="1"/>
    <n v="1"/>
    <n v="22899"/>
    <n v="0"/>
    <n v="0"/>
    <n v="1"/>
  </r>
  <r>
    <x v="3"/>
    <x v="1"/>
    <x v="1"/>
    <n v="90715"/>
    <x v="3"/>
    <x v="1"/>
    <n v="3"/>
    <n v="3"/>
    <n v="22899"/>
    <n v="0.1"/>
    <n v="0.1"/>
    <n v="1"/>
  </r>
  <r>
    <x v="3"/>
    <x v="1"/>
    <x v="2"/>
    <n v="90715"/>
    <x v="3"/>
    <x v="1"/>
    <n v="8"/>
    <n v="8"/>
    <n v="19563"/>
    <n v="0.4"/>
    <n v="0.4"/>
    <n v="1"/>
  </r>
  <r>
    <x v="3"/>
    <x v="0"/>
    <x v="3"/>
    <n v="90700"/>
    <x v="2"/>
    <x v="1"/>
    <n v="2"/>
    <n v="2"/>
    <m/>
    <m/>
    <m/>
    <n v="1"/>
  </r>
  <r>
    <x v="3"/>
    <x v="0"/>
    <x v="3"/>
    <n v="90715"/>
    <x v="3"/>
    <x v="1"/>
    <n v="1"/>
    <n v="1"/>
    <m/>
    <m/>
    <m/>
    <n v="1"/>
  </r>
  <r>
    <x v="3"/>
    <x v="0"/>
    <x v="0"/>
    <n v="90715"/>
    <x v="3"/>
    <x v="1"/>
    <n v="1"/>
    <n v="1"/>
    <n v="58189"/>
    <n v="0"/>
    <n v="0"/>
    <n v="1"/>
  </r>
  <r>
    <x v="3"/>
    <x v="0"/>
    <x v="2"/>
    <n v="90715"/>
    <x v="3"/>
    <x v="1"/>
    <n v="2"/>
    <n v="2"/>
    <n v="41628"/>
    <n v="0"/>
    <n v="0"/>
    <n v="1"/>
  </r>
  <r>
    <x v="3"/>
    <x v="1"/>
    <x v="3"/>
    <n v="90715"/>
    <x v="3"/>
    <x v="1"/>
    <n v="2"/>
    <n v="2"/>
    <m/>
    <m/>
    <m/>
    <n v="1"/>
  </r>
  <r>
    <x v="3"/>
    <x v="1"/>
    <x v="0"/>
    <n v="90715"/>
    <x v="3"/>
    <x v="1"/>
    <n v="3"/>
    <n v="3"/>
    <n v="60987"/>
    <n v="0"/>
    <n v="0"/>
    <n v="1"/>
  </r>
  <r>
    <x v="3"/>
    <x v="1"/>
    <x v="0"/>
    <n v="90721"/>
    <x v="4"/>
    <x v="1"/>
    <n v="1"/>
    <n v="1"/>
    <n v="60987"/>
    <n v="0"/>
    <n v="0"/>
    <n v="1"/>
  </r>
  <r>
    <x v="3"/>
    <x v="1"/>
    <x v="1"/>
    <n v="90715"/>
    <x v="3"/>
    <x v="1"/>
    <n v="1"/>
    <n v="1"/>
    <n v="49952"/>
    <n v="0"/>
    <n v="0"/>
    <n v="1"/>
  </r>
  <r>
    <x v="3"/>
    <x v="1"/>
    <x v="1"/>
    <n v="90721"/>
    <x v="4"/>
    <x v="1"/>
    <n v="1"/>
    <n v="1"/>
    <n v="49952"/>
    <n v="0"/>
    <n v="0"/>
    <n v="1"/>
  </r>
  <r>
    <x v="3"/>
    <x v="1"/>
    <x v="2"/>
    <n v="90715"/>
    <x v="3"/>
    <x v="1"/>
    <n v="2"/>
    <n v="2"/>
    <n v="44037"/>
    <n v="0"/>
    <n v="0"/>
    <n v="1"/>
  </r>
  <r>
    <x v="3"/>
    <x v="0"/>
    <x v="4"/>
    <n v="90700"/>
    <x v="2"/>
    <x v="1"/>
    <n v="3"/>
    <n v="3"/>
    <n v="669194"/>
    <n v="0"/>
    <n v="0"/>
    <n v="1"/>
  </r>
  <r>
    <x v="3"/>
    <x v="0"/>
    <x v="4"/>
    <n v="90715"/>
    <x v="3"/>
    <x v="1"/>
    <n v="1"/>
    <n v="1"/>
    <n v="669194"/>
    <n v="0"/>
    <n v="0"/>
    <n v="1"/>
  </r>
  <r>
    <x v="3"/>
    <x v="0"/>
    <x v="5"/>
    <n v="90700"/>
    <x v="2"/>
    <x v="1"/>
    <n v="1"/>
    <n v="1"/>
    <n v="705453"/>
    <n v="0"/>
    <n v="0"/>
    <n v="1"/>
  </r>
  <r>
    <x v="3"/>
    <x v="0"/>
    <x v="5"/>
    <n v="90715"/>
    <x v="3"/>
    <x v="1"/>
    <n v="4"/>
    <n v="4"/>
    <n v="705453"/>
    <n v="0"/>
    <n v="0"/>
    <n v="1"/>
  </r>
  <r>
    <x v="3"/>
    <x v="0"/>
    <x v="6"/>
    <n v="90698"/>
    <x v="1"/>
    <x v="1"/>
    <n v="2"/>
    <n v="2"/>
    <n v="723732"/>
    <n v="0"/>
    <n v="0"/>
    <n v="1"/>
  </r>
  <r>
    <x v="3"/>
    <x v="0"/>
    <x v="6"/>
    <n v="90700"/>
    <x v="2"/>
    <x v="1"/>
    <n v="2"/>
    <n v="2"/>
    <n v="723732"/>
    <n v="0"/>
    <n v="0"/>
    <n v="1"/>
  </r>
  <r>
    <x v="3"/>
    <x v="0"/>
    <x v="6"/>
    <n v="90715"/>
    <x v="3"/>
    <x v="1"/>
    <n v="19"/>
    <n v="19"/>
    <n v="723732"/>
    <n v="0"/>
    <n v="0"/>
    <n v="1"/>
  </r>
  <r>
    <x v="3"/>
    <x v="0"/>
    <x v="3"/>
    <n v="90700"/>
    <x v="2"/>
    <x v="1"/>
    <n v="6"/>
    <n v="6"/>
    <n v="741926"/>
    <n v="0"/>
    <n v="0"/>
    <n v="1"/>
  </r>
  <r>
    <x v="3"/>
    <x v="0"/>
    <x v="3"/>
    <n v="90715"/>
    <x v="3"/>
    <x v="1"/>
    <n v="58"/>
    <n v="54"/>
    <n v="741926"/>
    <n v="0.1"/>
    <n v="0.1"/>
    <n v="1.1000000000000001"/>
  </r>
  <r>
    <x v="3"/>
    <x v="0"/>
    <x v="3"/>
    <n v="90721"/>
    <x v="4"/>
    <x v="1"/>
    <n v="1"/>
    <n v="1"/>
    <n v="741926"/>
    <n v="0"/>
    <n v="0"/>
    <n v="1"/>
  </r>
  <r>
    <x v="3"/>
    <x v="0"/>
    <x v="0"/>
    <n v="90700"/>
    <x v="2"/>
    <x v="1"/>
    <n v="10"/>
    <n v="10"/>
    <n v="754681"/>
    <n v="0"/>
    <n v="0"/>
    <n v="1"/>
  </r>
  <r>
    <x v="3"/>
    <x v="0"/>
    <x v="0"/>
    <n v="90715"/>
    <x v="3"/>
    <x v="1"/>
    <n v="116"/>
    <n v="108"/>
    <n v="754681"/>
    <n v="0.1"/>
    <n v="0.2"/>
    <n v="1.1000000000000001"/>
  </r>
  <r>
    <x v="3"/>
    <x v="0"/>
    <x v="0"/>
    <n v="90721"/>
    <x v="4"/>
    <x v="1"/>
    <n v="1"/>
    <n v="1"/>
    <n v="754681"/>
    <n v="0"/>
    <n v="0"/>
    <n v="1"/>
  </r>
  <r>
    <x v="3"/>
    <x v="0"/>
    <x v="1"/>
    <n v="90698"/>
    <x v="1"/>
    <x v="1"/>
    <n v="1"/>
    <n v="1"/>
    <n v="759655"/>
    <n v="0"/>
    <n v="0"/>
    <n v="1"/>
  </r>
  <r>
    <x v="3"/>
    <x v="0"/>
    <x v="1"/>
    <n v="90700"/>
    <x v="2"/>
    <x v="1"/>
    <n v="8"/>
    <n v="8"/>
    <n v="759655"/>
    <n v="0"/>
    <n v="0"/>
    <n v="1"/>
  </r>
  <r>
    <x v="3"/>
    <x v="0"/>
    <x v="1"/>
    <n v="90715"/>
    <x v="3"/>
    <x v="1"/>
    <n v="128"/>
    <n v="126"/>
    <n v="759655"/>
    <n v="0.2"/>
    <n v="0.2"/>
    <n v="1"/>
  </r>
  <r>
    <x v="3"/>
    <x v="0"/>
    <x v="1"/>
    <n v="90721"/>
    <x v="4"/>
    <x v="1"/>
    <n v="1"/>
    <n v="1"/>
    <n v="759655"/>
    <n v="0"/>
    <n v="0"/>
    <n v="1"/>
  </r>
  <r>
    <x v="3"/>
    <x v="0"/>
    <x v="2"/>
    <n v="90698"/>
    <x v="1"/>
    <x v="1"/>
    <n v="3"/>
    <n v="3"/>
    <n v="779037"/>
    <n v="0"/>
    <n v="0"/>
    <n v="1"/>
  </r>
  <r>
    <x v="3"/>
    <x v="0"/>
    <x v="2"/>
    <n v="90700"/>
    <x v="2"/>
    <x v="1"/>
    <n v="4"/>
    <n v="4"/>
    <n v="779037"/>
    <n v="0"/>
    <n v="0"/>
    <n v="1"/>
  </r>
  <r>
    <x v="3"/>
    <x v="0"/>
    <x v="2"/>
    <n v="90715"/>
    <x v="3"/>
    <x v="1"/>
    <n v="141"/>
    <n v="139"/>
    <n v="779037"/>
    <n v="0.2"/>
    <n v="0.2"/>
    <n v="1"/>
  </r>
  <r>
    <x v="3"/>
    <x v="1"/>
    <x v="4"/>
    <n v="90700"/>
    <x v="2"/>
    <x v="1"/>
    <n v="7"/>
    <n v="7"/>
    <n v="700114"/>
    <n v="0"/>
    <n v="0"/>
    <n v="1"/>
  </r>
  <r>
    <x v="3"/>
    <x v="1"/>
    <x v="4"/>
    <n v="90723"/>
    <x v="5"/>
    <x v="1"/>
    <n v="1"/>
    <n v="1"/>
    <n v="700114"/>
    <n v="0"/>
    <n v="0"/>
    <n v="1"/>
  </r>
  <r>
    <x v="3"/>
    <x v="1"/>
    <x v="5"/>
    <n v="90700"/>
    <x v="2"/>
    <x v="1"/>
    <n v="7"/>
    <n v="6"/>
    <n v="738154"/>
    <n v="0"/>
    <n v="0"/>
    <n v="1.2"/>
  </r>
  <r>
    <x v="3"/>
    <x v="1"/>
    <x v="5"/>
    <n v="90715"/>
    <x v="3"/>
    <x v="1"/>
    <n v="5"/>
    <n v="5"/>
    <n v="738154"/>
    <n v="0"/>
    <n v="0"/>
    <n v="1"/>
  </r>
  <r>
    <x v="3"/>
    <x v="1"/>
    <x v="5"/>
    <n v="90723"/>
    <x v="5"/>
    <x v="1"/>
    <n v="1"/>
    <n v="1"/>
    <n v="738154"/>
    <n v="0"/>
    <n v="0"/>
    <n v="1"/>
  </r>
  <r>
    <x v="3"/>
    <x v="1"/>
    <x v="6"/>
    <n v="90698"/>
    <x v="1"/>
    <x v="1"/>
    <n v="2"/>
    <n v="2"/>
    <n v="757756"/>
    <n v="0"/>
    <n v="0"/>
    <n v="1"/>
  </r>
  <r>
    <x v="3"/>
    <x v="1"/>
    <x v="6"/>
    <n v="90700"/>
    <x v="2"/>
    <x v="1"/>
    <n v="5"/>
    <n v="5"/>
    <n v="757756"/>
    <n v="0"/>
    <n v="0"/>
    <n v="1"/>
  </r>
  <r>
    <x v="3"/>
    <x v="1"/>
    <x v="6"/>
    <n v="90715"/>
    <x v="3"/>
    <x v="1"/>
    <n v="32"/>
    <n v="32"/>
    <n v="757756"/>
    <n v="0"/>
    <n v="0"/>
    <n v="1"/>
  </r>
  <r>
    <x v="3"/>
    <x v="1"/>
    <x v="6"/>
    <n v="90721"/>
    <x v="4"/>
    <x v="1"/>
    <n v="1"/>
    <n v="1"/>
    <n v="757756"/>
    <n v="0"/>
    <n v="0"/>
    <n v="1"/>
  </r>
  <r>
    <x v="3"/>
    <x v="1"/>
    <x v="6"/>
    <n v="90723"/>
    <x v="5"/>
    <x v="1"/>
    <n v="1"/>
    <n v="1"/>
    <n v="757756"/>
    <n v="0"/>
    <n v="0"/>
    <n v="1"/>
  </r>
  <r>
    <x v="3"/>
    <x v="1"/>
    <x v="3"/>
    <n v="90698"/>
    <x v="1"/>
    <x v="1"/>
    <n v="1"/>
    <n v="1"/>
    <n v="776176"/>
    <n v="0"/>
    <n v="0"/>
    <n v="1"/>
  </r>
  <r>
    <x v="3"/>
    <x v="1"/>
    <x v="3"/>
    <n v="90700"/>
    <x v="2"/>
    <x v="1"/>
    <n v="30"/>
    <n v="30"/>
    <n v="776176"/>
    <n v="0"/>
    <n v="0"/>
    <n v="1"/>
  </r>
  <r>
    <x v="3"/>
    <x v="1"/>
    <x v="3"/>
    <n v="90715"/>
    <x v="3"/>
    <x v="1"/>
    <n v="147"/>
    <n v="145"/>
    <n v="776176"/>
    <n v="0.2"/>
    <n v="0.2"/>
    <n v="1"/>
  </r>
  <r>
    <x v="3"/>
    <x v="1"/>
    <x v="3"/>
    <n v="90721"/>
    <x v="4"/>
    <x v="1"/>
    <n v="1"/>
    <n v="1"/>
    <n v="776176"/>
    <n v="0"/>
    <n v="0"/>
    <n v="1"/>
  </r>
  <r>
    <x v="3"/>
    <x v="1"/>
    <x v="0"/>
    <n v="90700"/>
    <x v="2"/>
    <x v="1"/>
    <n v="21"/>
    <n v="21"/>
    <n v="789193"/>
    <n v="0"/>
    <n v="0"/>
    <n v="1"/>
  </r>
  <r>
    <x v="3"/>
    <x v="1"/>
    <x v="0"/>
    <n v="90715"/>
    <x v="3"/>
    <x v="1"/>
    <n v="206"/>
    <n v="195"/>
    <n v="789193"/>
    <n v="0.2"/>
    <n v="0.3"/>
    <n v="1.1000000000000001"/>
  </r>
  <r>
    <x v="3"/>
    <x v="1"/>
    <x v="0"/>
    <n v="90721"/>
    <x v="4"/>
    <x v="1"/>
    <n v="6"/>
    <n v="6"/>
    <n v="789193"/>
    <n v="0"/>
    <n v="0"/>
    <n v="1"/>
  </r>
  <r>
    <x v="3"/>
    <x v="1"/>
    <x v="1"/>
    <n v="90698"/>
    <x v="1"/>
    <x v="1"/>
    <n v="3"/>
    <n v="3"/>
    <n v="794603"/>
    <n v="0"/>
    <n v="0"/>
    <n v="1"/>
  </r>
  <r>
    <x v="3"/>
    <x v="1"/>
    <x v="1"/>
    <n v="90700"/>
    <x v="2"/>
    <x v="1"/>
    <n v="21"/>
    <n v="21"/>
    <n v="794603"/>
    <n v="0"/>
    <n v="0"/>
    <n v="1"/>
  </r>
  <r>
    <x v="3"/>
    <x v="1"/>
    <x v="1"/>
    <n v="90715"/>
    <x v="3"/>
    <x v="1"/>
    <n v="261"/>
    <n v="256"/>
    <n v="794603"/>
    <n v="0.3"/>
    <n v="0.3"/>
    <n v="1"/>
  </r>
  <r>
    <x v="3"/>
    <x v="1"/>
    <x v="2"/>
    <n v="90698"/>
    <x v="1"/>
    <x v="1"/>
    <n v="2"/>
    <n v="2"/>
    <n v="817051"/>
    <n v="0"/>
    <n v="0"/>
    <n v="1"/>
  </r>
  <r>
    <x v="3"/>
    <x v="1"/>
    <x v="2"/>
    <n v="90700"/>
    <x v="2"/>
    <x v="1"/>
    <n v="9"/>
    <n v="9"/>
    <n v="817051"/>
    <n v="0"/>
    <n v="0"/>
    <n v="1"/>
  </r>
  <r>
    <x v="3"/>
    <x v="1"/>
    <x v="2"/>
    <n v="90715"/>
    <x v="3"/>
    <x v="1"/>
    <n v="304"/>
    <n v="296"/>
    <n v="817051"/>
    <n v="0.4"/>
    <n v="0.4"/>
    <n v="1"/>
  </r>
  <r>
    <x v="4"/>
    <x v="0"/>
    <x v="0"/>
    <n v="90715"/>
    <x v="3"/>
    <x v="1"/>
    <n v="2"/>
    <n v="2"/>
    <n v="13822"/>
    <n v="0.1"/>
    <n v="0.1"/>
    <n v="1"/>
  </r>
  <r>
    <x v="4"/>
    <x v="0"/>
    <x v="1"/>
    <n v="90715"/>
    <x v="3"/>
    <x v="1"/>
    <n v="4"/>
    <n v="4"/>
    <n v="21359"/>
    <n v="0.2"/>
    <n v="0.2"/>
    <n v="1"/>
  </r>
  <r>
    <x v="4"/>
    <x v="0"/>
    <x v="1"/>
    <n v="90721"/>
    <x v="4"/>
    <x v="1"/>
    <n v="1"/>
    <n v="1"/>
    <n v="21359"/>
    <n v="0"/>
    <n v="0"/>
    <n v="1"/>
  </r>
  <r>
    <x v="4"/>
    <x v="0"/>
    <x v="2"/>
    <n v="90715"/>
    <x v="3"/>
    <x v="1"/>
    <n v="6"/>
    <n v="6"/>
    <n v="18721"/>
    <n v="0.3"/>
    <n v="0.3"/>
    <n v="1"/>
  </r>
  <r>
    <x v="4"/>
    <x v="1"/>
    <x v="0"/>
    <n v="90700"/>
    <x v="2"/>
    <x v="1"/>
    <n v="1"/>
    <n v="1"/>
    <n v="13957"/>
    <n v="0.1"/>
    <n v="0.1"/>
    <n v="1"/>
  </r>
  <r>
    <x v="4"/>
    <x v="1"/>
    <x v="0"/>
    <n v="90715"/>
    <x v="3"/>
    <x v="1"/>
    <n v="7"/>
    <n v="7"/>
    <n v="13957"/>
    <n v="0.5"/>
    <n v="0.5"/>
    <n v="1"/>
  </r>
  <r>
    <x v="4"/>
    <x v="1"/>
    <x v="1"/>
    <n v="90715"/>
    <x v="3"/>
    <x v="1"/>
    <n v="6"/>
    <n v="6"/>
    <n v="21402"/>
    <n v="0.3"/>
    <n v="0.3"/>
    <n v="1"/>
  </r>
  <r>
    <x v="4"/>
    <x v="1"/>
    <x v="2"/>
    <n v="90715"/>
    <x v="3"/>
    <x v="1"/>
    <n v="16"/>
    <n v="16"/>
    <n v="18620"/>
    <n v="0.9"/>
    <n v="0.9"/>
    <n v="1"/>
  </r>
  <r>
    <x v="4"/>
    <x v="1"/>
    <x v="3"/>
    <n v="90715"/>
    <x v="3"/>
    <x v="1"/>
    <n v="4"/>
    <n v="4"/>
    <m/>
    <m/>
    <m/>
    <n v="1"/>
  </r>
  <r>
    <x v="4"/>
    <x v="1"/>
    <x v="0"/>
    <n v="90715"/>
    <x v="3"/>
    <x v="1"/>
    <n v="1"/>
    <n v="1"/>
    <n v="50578"/>
    <n v="0"/>
    <n v="0"/>
    <n v="1"/>
  </r>
  <r>
    <x v="4"/>
    <x v="1"/>
    <x v="1"/>
    <n v="90715"/>
    <x v="3"/>
    <x v="1"/>
    <n v="2"/>
    <n v="2"/>
    <n v="41875"/>
    <n v="0"/>
    <n v="0"/>
    <n v="1"/>
  </r>
  <r>
    <x v="4"/>
    <x v="1"/>
    <x v="2"/>
    <n v="90715"/>
    <x v="3"/>
    <x v="1"/>
    <n v="2"/>
    <n v="2"/>
    <n v="37324"/>
    <n v="0.1"/>
    <n v="0.1"/>
    <n v="1"/>
  </r>
  <r>
    <x v="4"/>
    <x v="0"/>
    <x v="4"/>
    <n v="90700"/>
    <x v="2"/>
    <x v="1"/>
    <n v="5"/>
    <n v="5"/>
    <n v="532412"/>
    <n v="0"/>
    <n v="0"/>
    <n v="1"/>
  </r>
  <r>
    <x v="4"/>
    <x v="0"/>
    <x v="5"/>
    <n v="90715"/>
    <x v="3"/>
    <x v="1"/>
    <n v="3"/>
    <n v="3"/>
    <n v="580479"/>
    <n v="0"/>
    <n v="0"/>
    <n v="1"/>
  </r>
  <r>
    <x v="4"/>
    <x v="0"/>
    <x v="6"/>
    <n v="90698"/>
    <x v="1"/>
    <x v="1"/>
    <n v="1"/>
    <n v="1"/>
    <n v="617346"/>
    <n v="0"/>
    <n v="0"/>
    <n v="1"/>
  </r>
  <r>
    <x v="4"/>
    <x v="0"/>
    <x v="6"/>
    <n v="90700"/>
    <x v="2"/>
    <x v="1"/>
    <n v="5"/>
    <n v="5"/>
    <n v="617346"/>
    <n v="0"/>
    <n v="0"/>
    <n v="1"/>
  </r>
  <r>
    <x v="4"/>
    <x v="0"/>
    <x v="6"/>
    <n v="90715"/>
    <x v="3"/>
    <x v="1"/>
    <n v="15"/>
    <n v="15"/>
    <n v="617346"/>
    <n v="0"/>
    <n v="0"/>
    <n v="1"/>
  </r>
  <r>
    <x v="4"/>
    <x v="0"/>
    <x v="3"/>
    <n v="90698"/>
    <x v="1"/>
    <x v="1"/>
    <n v="1"/>
    <n v="1"/>
    <n v="647763"/>
    <n v="0"/>
    <n v="0"/>
    <n v="1"/>
  </r>
  <r>
    <x v="4"/>
    <x v="0"/>
    <x v="3"/>
    <n v="90700"/>
    <x v="2"/>
    <x v="1"/>
    <n v="16"/>
    <n v="16"/>
    <n v="647763"/>
    <n v="0"/>
    <n v="0"/>
    <n v="1"/>
  </r>
  <r>
    <x v="4"/>
    <x v="0"/>
    <x v="3"/>
    <n v="90715"/>
    <x v="3"/>
    <x v="1"/>
    <n v="61"/>
    <n v="61"/>
    <n v="647763"/>
    <n v="0.1"/>
    <n v="0.1"/>
    <n v="1"/>
  </r>
  <r>
    <x v="4"/>
    <x v="0"/>
    <x v="3"/>
    <n v="90721"/>
    <x v="4"/>
    <x v="1"/>
    <n v="1"/>
    <n v="1"/>
    <n v="647763"/>
    <n v="0"/>
    <n v="0"/>
    <n v="1"/>
  </r>
  <r>
    <x v="4"/>
    <x v="0"/>
    <x v="0"/>
    <n v="90700"/>
    <x v="2"/>
    <x v="1"/>
    <n v="9"/>
    <n v="8"/>
    <n v="668364"/>
    <n v="0"/>
    <n v="0"/>
    <n v="1.1000000000000001"/>
  </r>
  <r>
    <x v="4"/>
    <x v="0"/>
    <x v="0"/>
    <n v="90715"/>
    <x v="3"/>
    <x v="1"/>
    <n v="152"/>
    <n v="142"/>
    <n v="668364"/>
    <n v="0.2"/>
    <n v="0.2"/>
    <n v="1.1000000000000001"/>
  </r>
  <r>
    <x v="4"/>
    <x v="0"/>
    <x v="0"/>
    <n v="90721"/>
    <x v="4"/>
    <x v="1"/>
    <n v="1"/>
    <n v="1"/>
    <n v="668364"/>
    <n v="0"/>
    <n v="0"/>
    <n v="1"/>
  </r>
  <r>
    <x v="4"/>
    <x v="0"/>
    <x v="1"/>
    <n v="90698"/>
    <x v="1"/>
    <x v="1"/>
    <n v="2"/>
    <n v="2"/>
    <n v="673683"/>
    <n v="0"/>
    <n v="0"/>
    <n v="1"/>
  </r>
  <r>
    <x v="4"/>
    <x v="0"/>
    <x v="1"/>
    <n v="90700"/>
    <x v="2"/>
    <x v="1"/>
    <n v="5"/>
    <n v="5"/>
    <n v="673683"/>
    <n v="0"/>
    <n v="0"/>
    <n v="1"/>
  </r>
  <r>
    <x v="4"/>
    <x v="0"/>
    <x v="1"/>
    <n v="90715"/>
    <x v="3"/>
    <x v="1"/>
    <n v="158"/>
    <n v="156"/>
    <n v="673683"/>
    <n v="0.2"/>
    <n v="0.2"/>
    <n v="1"/>
  </r>
  <r>
    <x v="4"/>
    <x v="0"/>
    <x v="2"/>
    <n v="90698"/>
    <x v="1"/>
    <x v="1"/>
    <n v="1"/>
    <n v="1"/>
    <n v="683244"/>
    <n v="0"/>
    <n v="0"/>
    <n v="1"/>
  </r>
  <r>
    <x v="4"/>
    <x v="0"/>
    <x v="2"/>
    <n v="90700"/>
    <x v="2"/>
    <x v="1"/>
    <n v="3"/>
    <n v="3"/>
    <n v="683244"/>
    <n v="0"/>
    <n v="0"/>
    <n v="1"/>
  </r>
  <r>
    <x v="4"/>
    <x v="0"/>
    <x v="2"/>
    <n v="90715"/>
    <x v="3"/>
    <x v="1"/>
    <n v="213"/>
    <n v="211"/>
    <n v="683244"/>
    <n v="0.3"/>
    <n v="0.3"/>
    <n v="1"/>
  </r>
  <r>
    <x v="4"/>
    <x v="0"/>
    <x v="2"/>
    <n v="90721"/>
    <x v="4"/>
    <x v="1"/>
    <n v="1"/>
    <n v="1"/>
    <n v="683244"/>
    <n v="0"/>
    <n v="0"/>
    <n v="1"/>
  </r>
  <r>
    <x v="4"/>
    <x v="1"/>
    <x v="4"/>
    <n v="90700"/>
    <x v="2"/>
    <x v="1"/>
    <n v="13"/>
    <n v="13"/>
    <n v="559267"/>
    <n v="0"/>
    <n v="0"/>
    <n v="1"/>
  </r>
  <r>
    <x v="4"/>
    <x v="1"/>
    <x v="4"/>
    <n v="90715"/>
    <x v="3"/>
    <x v="1"/>
    <n v="1"/>
    <n v="1"/>
    <n v="559267"/>
    <n v="0"/>
    <n v="0"/>
    <n v="1"/>
  </r>
  <r>
    <x v="4"/>
    <x v="1"/>
    <x v="4"/>
    <n v="90723"/>
    <x v="5"/>
    <x v="1"/>
    <n v="2"/>
    <n v="2"/>
    <n v="559267"/>
    <n v="0"/>
    <n v="0"/>
    <n v="1"/>
  </r>
  <r>
    <x v="4"/>
    <x v="1"/>
    <x v="5"/>
    <n v="90700"/>
    <x v="2"/>
    <x v="1"/>
    <n v="11"/>
    <n v="9"/>
    <n v="607830"/>
    <n v="0"/>
    <n v="0"/>
    <n v="1.2"/>
  </r>
  <r>
    <x v="4"/>
    <x v="1"/>
    <x v="5"/>
    <n v="90715"/>
    <x v="3"/>
    <x v="1"/>
    <n v="14"/>
    <n v="14"/>
    <n v="607830"/>
    <n v="0"/>
    <n v="0"/>
    <n v="1"/>
  </r>
  <r>
    <x v="4"/>
    <x v="1"/>
    <x v="6"/>
    <n v="90698"/>
    <x v="1"/>
    <x v="1"/>
    <n v="5"/>
    <n v="5"/>
    <n v="646834"/>
    <n v="0"/>
    <n v="0"/>
    <n v="1"/>
  </r>
  <r>
    <x v="4"/>
    <x v="1"/>
    <x v="6"/>
    <n v="90700"/>
    <x v="2"/>
    <x v="1"/>
    <n v="12"/>
    <n v="12"/>
    <n v="646834"/>
    <n v="0"/>
    <n v="0"/>
    <n v="1"/>
  </r>
  <r>
    <x v="4"/>
    <x v="1"/>
    <x v="6"/>
    <n v="90715"/>
    <x v="3"/>
    <x v="1"/>
    <n v="41"/>
    <n v="39"/>
    <n v="646834"/>
    <n v="0.1"/>
    <n v="0.1"/>
    <n v="1.1000000000000001"/>
  </r>
  <r>
    <x v="4"/>
    <x v="1"/>
    <x v="6"/>
    <n v="90721"/>
    <x v="4"/>
    <x v="1"/>
    <n v="2"/>
    <n v="2"/>
    <n v="646834"/>
    <n v="0"/>
    <n v="0"/>
    <n v="1"/>
  </r>
  <r>
    <x v="4"/>
    <x v="1"/>
    <x v="6"/>
    <n v="90723"/>
    <x v="5"/>
    <x v="1"/>
    <n v="1"/>
    <n v="1"/>
    <n v="646834"/>
    <n v="0"/>
    <n v="0"/>
    <n v="1"/>
  </r>
  <r>
    <x v="4"/>
    <x v="1"/>
    <x v="3"/>
    <n v="90648"/>
    <x v="0"/>
    <x v="1"/>
    <n v="1"/>
    <n v="1"/>
    <n v="678954"/>
    <n v="0"/>
    <n v="0"/>
    <n v="1"/>
  </r>
  <r>
    <x v="4"/>
    <x v="1"/>
    <x v="3"/>
    <n v="90698"/>
    <x v="1"/>
    <x v="1"/>
    <n v="3"/>
    <n v="3"/>
    <n v="678954"/>
    <n v="0"/>
    <n v="0"/>
    <n v="1"/>
  </r>
  <r>
    <x v="4"/>
    <x v="1"/>
    <x v="3"/>
    <n v="90700"/>
    <x v="2"/>
    <x v="1"/>
    <n v="23"/>
    <n v="23"/>
    <n v="678954"/>
    <n v="0"/>
    <n v="0"/>
    <n v="1"/>
  </r>
  <r>
    <x v="4"/>
    <x v="1"/>
    <x v="3"/>
    <n v="90715"/>
    <x v="3"/>
    <x v="1"/>
    <n v="158"/>
    <n v="156"/>
    <n v="678954"/>
    <n v="0.2"/>
    <n v="0.2"/>
    <n v="1"/>
  </r>
  <r>
    <x v="4"/>
    <x v="1"/>
    <x v="3"/>
    <n v="90721"/>
    <x v="4"/>
    <x v="1"/>
    <n v="1"/>
    <n v="1"/>
    <n v="678954"/>
    <n v="0"/>
    <n v="0"/>
    <n v="1"/>
  </r>
  <r>
    <x v="4"/>
    <x v="1"/>
    <x v="0"/>
    <n v="90698"/>
    <x v="1"/>
    <x v="1"/>
    <n v="3"/>
    <n v="3"/>
    <n v="699954"/>
    <n v="0"/>
    <n v="0"/>
    <n v="1"/>
  </r>
  <r>
    <x v="4"/>
    <x v="1"/>
    <x v="0"/>
    <n v="90700"/>
    <x v="2"/>
    <x v="1"/>
    <n v="23"/>
    <n v="22"/>
    <n v="699954"/>
    <n v="0"/>
    <n v="0"/>
    <n v="1"/>
  </r>
  <r>
    <x v="4"/>
    <x v="1"/>
    <x v="0"/>
    <n v="90715"/>
    <x v="3"/>
    <x v="1"/>
    <n v="384"/>
    <n v="342"/>
    <n v="699954"/>
    <n v="0.5"/>
    <n v="0.5"/>
    <n v="1.1000000000000001"/>
  </r>
  <r>
    <x v="4"/>
    <x v="1"/>
    <x v="0"/>
    <n v="90721"/>
    <x v="4"/>
    <x v="1"/>
    <n v="4"/>
    <n v="3"/>
    <n v="699954"/>
    <n v="0"/>
    <n v="0"/>
    <n v="1.3"/>
  </r>
  <r>
    <x v="4"/>
    <x v="1"/>
    <x v="1"/>
    <n v="90698"/>
    <x v="1"/>
    <x v="1"/>
    <n v="7"/>
    <n v="7"/>
    <n v="705764"/>
    <n v="0"/>
    <n v="0"/>
    <n v="1"/>
  </r>
  <r>
    <x v="4"/>
    <x v="1"/>
    <x v="1"/>
    <n v="90700"/>
    <x v="2"/>
    <x v="1"/>
    <n v="15"/>
    <n v="15"/>
    <n v="705764"/>
    <n v="0"/>
    <n v="0"/>
    <n v="1"/>
  </r>
  <r>
    <x v="4"/>
    <x v="1"/>
    <x v="1"/>
    <n v="90715"/>
    <x v="3"/>
    <x v="1"/>
    <n v="435"/>
    <n v="428"/>
    <n v="705764"/>
    <n v="0.6"/>
    <n v="0.6"/>
    <n v="1"/>
  </r>
  <r>
    <x v="4"/>
    <x v="1"/>
    <x v="1"/>
    <n v="90721"/>
    <x v="4"/>
    <x v="1"/>
    <n v="5"/>
    <n v="5"/>
    <n v="705764"/>
    <n v="0"/>
    <n v="0"/>
    <n v="1"/>
  </r>
  <r>
    <x v="4"/>
    <x v="1"/>
    <x v="1"/>
    <n v="90723"/>
    <x v="5"/>
    <x v="1"/>
    <n v="1"/>
    <n v="1"/>
    <n v="705764"/>
    <n v="0"/>
    <n v="0"/>
    <n v="1"/>
  </r>
  <r>
    <x v="4"/>
    <x v="1"/>
    <x v="2"/>
    <n v="90698"/>
    <x v="1"/>
    <x v="1"/>
    <n v="15"/>
    <n v="15"/>
    <n v="714811"/>
    <n v="0"/>
    <n v="0"/>
    <n v="1"/>
  </r>
  <r>
    <x v="4"/>
    <x v="1"/>
    <x v="2"/>
    <n v="90700"/>
    <x v="2"/>
    <x v="1"/>
    <n v="11"/>
    <n v="11"/>
    <n v="714811"/>
    <n v="0"/>
    <n v="0"/>
    <n v="1"/>
  </r>
  <r>
    <x v="4"/>
    <x v="1"/>
    <x v="2"/>
    <n v="90715"/>
    <x v="3"/>
    <x v="1"/>
    <n v="555"/>
    <n v="546"/>
    <n v="714811"/>
    <n v="0.8"/>
    <n v="0.8"/>
    <n v="1"/>
  </r>
  <r>
    <x v="4"/>
    <x v="1"/>
    <x v="2"/>
    <n v="90721"/>
    <x v="4"/>
    <x v="1"/>
    <n v="3"/>
    <n v="3"/>
    <n v="714811"/>
    <n v="0"/>
    <n v="0"/>
    <n v="1"/>
  </r>
  <r>
    <x v="5"/>
    <x v="0"/>
    <x v="0"/>
    <n v="90715"/>
    <x v="3"/>
    <x v="1"/>
    <n v="2"/>
    <n v="2"/>
    <n v="13430"/>
    <n v="0.1"/>
    <n v="0.1"/>
    <n v="1"/>
  </r>
  <r>
    <x v="5"/>
    <x v="0"/>
    <x v="1"/>
    <n v="90715"/>
    <x v="3"/>
    <x v="1"/>
    <n v="6"/>
    <n v="6"/>
    <n v="23840"/>
    <n v="0.3"/>
    <n v="0.3"/>
    <n v="1"/>
  </r>
  <r>
    <x v="5"/>
    <x v="0"/>
    <x v="2"/>
    <n v="90700"/>
    <x v="2"/>
    <x v="1"/>
    <n v="1"/>
    <n v="1"/>
    <n v="22340"/>
    <n v="0"/>
    <n v="0"/>
    <n v="1"/>
  </r>
  <r>
    <x v="5"/>
    <x v="0"/>
    <x v="2"/>
    <n v="90715"/>
    <x v="3"/>
    <x v="1"/>
    <n v="7"/>
    <n v="7"/>
    <n v="22340"/>
    <n v="0.3"/>
    <n v="0.3"/>
    <n v="1"/>
  </r>
  <r>
    <x v="5"/>
    <x v="1"/>
    <x v="0"/>
    <n v="90715"/>
    <x v="3"/>
    <x v="1"/>
    <n v="15"/>
    <n v="15"/>
    <n v="12914"/>
    <n v="1.2"/>
    <n v="1.2"/>
    <n v="1"/>
  </r>
  <r>
    <x v="5"/>
    <x v="1"/>
    <x v="1"/>
    <n v="90715"/>
    <x v="3"/>
    <x v="1"/>
    <n v="13"/>
    <n v="13"/>
    <n v="22171"/>
    <n v="0.6"/>
    <n v="0.6"/>
    <n v="1"/>
  </r>
  <r>
    <x v="5"/>
    <x v="1"/>
    <x v="2"/>
    <n v="90715"/>
    <x v="3"/>
    <x v="1"/>
    <n v="21"/>
    <n v="21"/>
    <n v="21113"/>
    <n v="1"/>
    <n v="1"/>
    <n v="1"/>
  </r>
  <r>
    <x v="5"/>
    <x v="0"/>
    <x v="3"/>
    <n v="90700"/>
    <x v="2"/>
    <x v="1"/>
    <n v="1"/>
    <n v="1"/>
    <m/>
    <m/>
    <m/>
    <n v="1"/>
  </r>
  <r>
    <x v="5"/>
    <x v="0"/>
    <x v="3"/>
    <n v="90715"/>
    <x v="3"/>
    <x v="1"/>
    <n v="1"/>
    <n v="1"/>
    <m/>
    <m/>
    <m/>
    <n v="1"/>
  </r>
  <r>
    <x v="5"/>
    <x v="0"/>
    <x v="0"/>
    <n v="90700"/>
    <x v="2"/>
    <x v="1"/>
    <n v="1"/>
    <n v="1"/>
    <n v="32505"/>
    <n v="0"/>
    <n v="0"/>
    <n v="1"/>
  </r>
  <r>
    <x v="5"/>
    <x v="0"/>
    <x v="0"/>
    <n v="90715"/>
    <x v="3"/>
    <x v="1"/>
    <n v="2"/>
    <n v="2"/>
    <n v="32505"/>
    <n v="0.1"/>
    <n v="0.1"/>
    <n v="1"/>
  </r>
  <r>
    <x v="5"/>
    <x v="0"/>
    <x v="1"/>
    <n v="90715"/>
    <x v="3"/>
    <x v="1"/>
    <n v="3"/>
    <n v="3"/>
    <n v="26755"/>
    <n v="0.1"/>
    <n v="0.1"/>
    <n v="1"/>
  </r>
  <r>
    <x v="5"/>
    <x v="0"/>
    <x v="2"/>
    <n v="90715"/>
    <x v="3"/>
    <x v="1"/>
    <n v="1"/>
    <n v="1"/>
    <n v="24348"/>
    <n v="0"/>
    <n v="0"/>
    <n v="1"/>
  </r>
  <r>
    <x v="5"/>
    <x v="1"/>
    <x v="3"/>
    <n v="90715"/>
    <x v="3"/>
    <x v="1"/>
    <n v="3"/>
    <n v="3"/>
    <m/>
    <m/>
    <m/>
    <n v="1"/>
  </r>
  <r>
    <x v="5"/>
    <x v="1"/>
    <x v="0"/>
    <n v="90715"/>
    <x v="3"/>
    <x v="1"/>
    <n v="4"/>
    <n v="4"/>
    <n v="33168"/>
    <n v="0.1"/>
    <n v="0.1"/>
    <n v="1"/>
  </r>
  <r>
    <x v="5"/>
    <x v="1"/>
    <x v="1"/>
    <n v="90715"/>
    <x v="3"/>
    <x v="1"/>
    <n v="6"/>
    <n v="6"/>
    <n v="27122"/>
    <n v="0.2"/>
    <n v="0.2"/>
    <n v="1"/>
  </r>
  <r>
    <x v="5"/>
    <x v="1"/>
    <x v="2"/>
    <n v="90715"/>
    <x v="3"/>
    <x v="1"/>
    <n v="2"/>
    <n v="2"/>
    <n v="24748"/>
    <n v="0.1"/>
    <n v="0.1"/>
    <n v="1"/>
  </r>
  <r>
    <x v="5"/>
    <x v="0"/>
    <x v="4"/>
    <n v="90700"/>
    <x v="2"/>
    <x v="1"/>
    <n v="8"/>
    <n v="8"/>
    <n v="331735"/>
    <n v="0"/>
    <n v="0"/>
    <n v="1"/>
  </r>
  <r>
    <x v="5"/>
    <x v="0"/>
    <x v="4"/>
    <n v="90715"/>
    <x v="3"/>
    <x v="1"/>
    <n v="2"/>
    <n v="2"/>
    <n v="331735"/>
    <n v="0"/>
    <n v="0"/>
    <n v="1"/>
  </r>
  <r>
    <x v="5"/>
    <x v="0"/>
    <x v="4"/>
    <n v="90723"/>
    <x v="5"/>
    <x v="1"/>
    <n v="2"/>
    <n v="2"/>
    <n v="331735"/>
    <n v="0"/>
    <n v="0"/>
    <n v="1"/>
  </r>
  <r>
    <x v="5"/>
    <x v="0"/>
    <x v="5"/>
    <n v="90700"/>
    <x v="2"/>
    <x v="1"/>
    <n v="5"/>
    <n v="5"/>
    <n v="367743"/>
    <n v="0"/>
    <n v="0"/>
    <n v="1"/>
  </r>
  <r>
    <x v="5"/>
    <x v="0"/>
    <x v="5"/>
    <n v="90715"/>
    <x v="3"/>
    <x v="1"/>
    <n v="3"/>
    <n v="2"/>
    <n v="367743"/>
    <n v="0"/>
    <n v="0"/>
    <n v="1.5"/>
  </r>
  <r>
    <x v="5"/>
    <x v="0"/>
    <x v="6"/>
    <n v="90698"/>
    <x v="1"/>
    <x v="1"/>
    <n v="2"/>
    <n v="2"/>
    <n v="390287"/>
    <n v="0"/>
    <n v="0"/>
    <n v="1"/>
  </r>
  <r>
    <x v="5"/>
    <x v="0"/>
    <x v="6"/>
    <n v="90700"/>
    <x v="2"/>
    <x v="1"/>
    <n v="5"/>
    <n v="5"/>
    <n v="390287"/>
    <n v="0"/>
    <n v="0"/>
    <n v="1"/>
  </r>
  <r>
    <x v="5"/>
    <x v="0"/>
    <x v="6"/>
    <n v="90715"/>
    <x v="3"/>
    <x v="1"/>
    <n v="10"/>
    <n v="10"/>
    <n v="390287"/>
    <n v="0"/>
    <n v="0"/>
    <n v="1"/>
  </r>
  <r>
    <x v="5"/>
    <x v="0"/>
    <x v="6"/>
    <n v="90723"/>
    <x v="5"/>
    <x v="1"/>
    <n v="1"/>
    <n v="1"/>
    <n v="390287"/>
    <n v="0"/>
    <n v="0"/>
    <n v="1"/>
  </r>
  <r>
    <x v="5"/>
    <x v="0"/>
    <x v="3"/>
    <n v="90700"/>
    <x v="2"/>
    <x v="1"/>
    <n v="3"/>
    <n v="3"/>
    <n v="403502"/>
    <n v="0"/>
    <n v="0"/>
    <n v="1"/>
  </r>
  <r>
    <x v="5"/>
    <x v="0"/>
    <x v="3"/>
    <n v="90715"/>
    <x v="3"/>
    <x v="1"/>
    <n v="94"/>
    <n v="90"/>
    <n v="403502"/>
    <n v="0.2"/>
    <n v="0.2"/>
    <n v="1"/>
  </r>
  <r>
    <x v="5"/>
    <x v="0"/>
    <x v="0"/>
    <n v="90700"/>
    <x v="2"/>
    <x v="1"/>
    <n v="8"/>
    <n v="8"/>
    <n v="414897"/>
    <n v="0"/>
    <n v="0"/>
    <n v="1"/>
  </r>
  <r>
    <x v="5"/>
    <x v="0"/>
    <x v="0"/>
    <n v="90715"/>
    <x v="3"/>
    <x v="1"/>
    <n v="167"/>
    <n v="161"/>
    <n v="414897"/>
    <n v="0.4"/>
    <n v="0.4"/>
    <n v="1"/>
  </r>
  <r>
    <x v="5"/>
    <x v="0"/>
    <x v="0"/>
    <n v="90721"/>
    <x v="4"/>
    <x v="1"/>
    <n v="1"/>
    <n v="1"/>
    <n v="414897"/>
    <n v="0"/>
    <n v="0"/>
    <n v="1"/>
  </r>
  <r>
    <x v="5"/>
    <x v="0"/>
    <x v="0"/>
    <n v="90723"/>
    <x v="5"/>
    <x v="1"/>
    <n v="1"/>
    <n v="1"/>
    <n v="414897"/>
    <n v="0"/>
    <n v="0"/>
    <n v="1"/>
  </r>
  <r>
    <x v="5"/>
    <x v="0"/>
    <x v="1"/>
    <n v="90698"/>
    <x v="1"/>
    <x v="1"/>
    <n v="1"/>
    <n v="1"/>
    <n v="436878"/>
    <n v="0"/>
    <n v="0"/>
    <n v="1"/>
  </r>
  <r>
    <x v="5"/>
    <x v="0"/>
    <x v="1"/>
    <n v="90700"/>
    <x v="2"/>
    <x v="1"/>
    <n v="7"/>
    <n v="7"/>
    <n v="436878"/>
    <n v="0"/>
    <n v="0"/>
    <n v="1"/>
  </r>
  <r>
    <x v="5"/>
    <x v="0"/>
    <x v="1"/>
    <n v="90715"/>
    <x v="3"/>
    <x v="1"/>
    <n v="211"/>
    <n v="205"/>
    <n v="436878"/>
    <n v="0.5"/>
    <n v="0.5"/>
    <n v="1"/>
  </r>
  <r>
    <x v="5"/>
    <x v="0"/>
    <x v="1"/>
    <n v="90721"/>
    <x v="4"/>
    <x v="1"/>
    <n v="2"/>
    <n v="2"/>
    <n v="436878"/>
    <n v="0"/>
    <n v="0"/>
    <n v="1"/>
  </r>
  <r>
    <x v="5"/>
    <x v="0"/>
    <x v="2"/>
    <n v="90698"/>
    <x v="1"/>
    <x v="1"/>
    <n v="1"/>
    <n v="1"/>
    <n v="459030"/>
    <n v="0"/>
    <n v="0"/>
    <n v="1"/>
  </r>
  <r>
    <x v="5"/>
    <x v="0"/>
    <x v="2"/>
    <n v="90700"/>
    <x v="2"/>
    <x v="1"/>
    <n v="4"/>
    <n v="4"/>
    <n v="459030"/>
    <n v="0"/>
    <n v="0"/>
    <n v="1"/>
  </r>
  <r>
    <x v="5"/>
    <x v="0"/>
    <x v="2"/>
    <n v="90715"/>
    <x v="3"/>
    <x v="1"/>
    <n v="270"/>
    <n v="262"/>
    <n v="459030"/>
    <n v="0.6"/>
    <n v="0.6"/>
    <n v="1"/>
  </r>
  <r>
    <x v="5"/>
    <x v="0"/>
    <x v="2"/>
    <n v="90721"/>
    <x v="4"/>
    <x v="1"/>
    <n v="1"/>
    <n v="1"/>
    <n v="459030"/>
    <n v="0"/>
    <n v="0"/>
    <n v="1"/>
  </r>
  <r>
    <x v="5"/>
    <x v="1"/>
    <x v="4"/>
    <n v="90700"/>
    <x v="2"/>
    <x v="1"/>
    <n v="17"/>
    <n v="17"/>
    <n v="329296"/>
    <n v="0.1"/>
    <n v="0.1"/>
    <n v="1"/>
  </r>
  <r>
    <x v="5"/>
    <x v="1"/>
    <x v="4"/>
    <n v="90715"/>
    <x v="3"/>
    <x v="1"/>
    <n v="3"/>
    <n v="3"/>
    <n v="329296"/>
    <n v="0"/>
    <n v="0"/>
    <n v="1"/>
  </r>
  <r>
    <x v="5"/>
    <x v="1"/>
    <x v="4"/>
    <n v="90723"/>
    <x v="5"/>
    <x v="1"/>
    <n v="3"/>
    <n v="3"/>
    <n v="329296"/>
    <n v="0"/>
    <n v="0"/>
    <n v="1"/>
  </r>
  <r>
    <x v="5"/>
    <x v="1"/>
    <x v="5"/>
    <n v="90700"/>
    <x v="2"/>
    <x v="1"/>
    <n v="10"/>
    <n v="10"/>
    <n v="366885"/>
    <n v="0"/>
    <n v="0"/>
    <n v="1"/>
  </r>
  <r>
    <x v="5"/>
    <x v="1"/>
    <x v="5"/>
    <n v="90715"/>
    <x v="3"/>
    <x v="1"/>
    <n v="7"/>
    <n v="7"/>
    <n v="366885"/>
    <n v="0"/>
    <n v="0"/>
    <n v="1"/>
  </r>
  <r>
    <x v="5"/>
    <x v="1"/>
    <x v="5"/>
    <n v="90723"/>
    <x v="5"/>
    <x v="1"/>
    <n v="1"/>
    <n v="1"/>
    <n v="366885"/>
    <n v="0"/>
    <n v="0"/>
    <n v="1"/>
  </r>
  <r>
    <x v="5"/>
    <x v="1"/>
    <x v="6"/>
    <n v="90698"/>
    <x v="1"/>
    <x v="1"/>
    <n v="3"/>
    <n v="3"/>
    <n v="392131"/>
    <n v="0"/>
    <n v="0"/>
    <n v="1"/>
  </r>
  <r>
    <x v="5"/>
    <x v="1"/>
    <x v="6"/>
    <n v="90700"/>
    <x v="2"/>
    <x v="1"/>
    <n v="12"/>
    <n v="12"/>
    <n v="392131"/>
    <n v="0"/>
    <n v="0"/>
    <n v="1"/>
  </r>
  <r>
    <x v="5"/>
    <x v="1"/>
    <x v="6"/>
    <n v="90715"/>
    <x v="3"/>
    <x v="1"/>
    <n v="34"/>
    <n v="34"/>
    <n v="392131"/>
    <n v="0.1"/>
    <n v="0.1"/>
    <n v="1"/>
  </r>
  <r>
    <x v="5"/>
    <x v="1"/>
    <x v="3"/>
    <n v="90698"/>
    <x v="1"/>
    <x v="1"/>
    <n v="1"/>
    <n v="1"/>
    <n v="408427"/>
    <n v="0"/>
    <n v="0"/>
    <n v="1"/>
  </r>
  <r>
    <x v="5"/>
    <x v="1"/>
    <x v="3"/>
    <n v="90700"/>
    <x v="2"/>
    <x v="1"/>
    <n v="27"/>
    <n v="27"/>
    <n v="408427"/>
    <n v="0.1"/>
    <n v="0.1"/>
    <n v="1"/>
  </r>
  <r>
    <x v="5"/>
    <x v="1"/>
    <x v="3"/>
    <n v="90715"/>
    <x v="3"/>
    <x v="1"/>
    <n v="170"/>
    <n v="165"/>
    <n v="408427"/>
    <n v="0.4"/>
    <n v="0.4"/>
    <n v="1"/>
  </r>
  <r>
    <x v="5"/>
    <x v="1"/>
    <x v="3"/>
    <n v="90721"/>
    <x v="4"/>
    <x v="1"/>
    <n v="1"/>
    <n v="1"/>
    <n v="408427"/>
    <n v="0"/>
    <n v="0"/>
    <n v="1"/>
  </r>
  <r>
    <x v="5"/>
    <x v="1"/>
    <x v="0"/>
    <n v="90698"/>
    <x v="1"/>
    <x v="1"/>
    <n v="2"/>
    <n v="2"/>
    <n v="420220"/>
    <n v="0"/>
    <n v="0"/>
    <n v="1"/>
  </r>
  <r>
    <x v="5"/>
    <x v="1"/>
    <x v="0"/>
    <n v="90700"/>
    <x v="2"/>
    <x v="1"/>
    <n v="17"/>
    <n v="17"/>
    <n v="420220"/>
    <n v="0"/>
    <n v="0"/>
    <n v="1"/>
  </r>
  <r>
    <x v="5"/>
    <x v="1"/>
    <x v="0"/>
    <n v="90715"/>
    <x v="3"/>
    <x v="1"/>
    <n v="365"/>
    <n v="353"/>
    <n v="420220"/>
    <n v="0.8"/>
    <n v="0.9"/>
    <n v="1"/>
  </r>
  <r>
    <x v="5"/>
    <x v="1"/>
    <x v="0"/>
    <n v="90721"/>
    <x v="4"/>
    <x v="1"/>
    <n v="4"/>
    <n v="4"/>
    <n v="420220"/>
    <n v="0"/>
    <n v="0"/>
    <n v="1"/>
  </r>
  <r>
    <x v="5"/>
    <x v="1"/>
    <x v="0"/>
    <n v="90723"/>
    <x v="5"/>
    <x v="1"/>
    <n v="1"/>
    <n v="1"/>
    <n v="420220"/>
    <n v="0"/>
    <n v="0"/>
    <n v="1"/>
  </r>
  <r>
    <x v="5"/>
    <x v="1"/>
    <x v="1"/>
    <n v="90698"/>
    <x v="1"/>
    <x v="1"/>
    <n v="4"/>
    <n v="4"/>
    <n v="443392"/>
    <n v="0"/>
    <n v="0"/>
    <n v="1"/>
  </r>
  <r>
    <x v="5"/>
    <x v="1"/>
    <x v="1"/>
    <n v="90700"/>
    <x v="2"/>
    <x v="1"/>
    <n v="14"/>
    <n v="14"/>
    <n v="443392"/>
    <n v="0"/>
    <n v="0"/>
    <n v="1"/>
  </r>
  <r>
    <x v="5"/>
    <x v="1"/>
    <x v="1"/>
    <n v="90715"/>
    <x v="3"/>
    <x v="1"/>
    <n v="499"/>
    <n v="485"/>
    <n v="443392"/>
    <n v="1.1000000000000001"/>
    <n v="1.1000000000000001"/>
    <n v="1"/>
  </r>
  <r>
    <x v="5"/>
    <x v="1"/>
    <x v="1"/>
    <n v="90721"/>
    <x v="4"/>
    <x v="1"/>
    <n v="2"/>
    <n v="2"/>
    <n v="443392"/>
    <n v="0"/>
    <n v="0"/>
    <n v="1"/>
  </r>
  <r>
    <x v="5"/>
    <x v="1"/>
    <x v="1"/>
    <n v="90723"/>
    <x v="5"/>
    <x v="1"/>
    <n v="3"/>
    <n v="3"/>
    <n v="443392"/>
    <n v="0"/>
    <n v="0"/>
    <n v="1"/>
  </r>
  <r>
    <x v="5"/>
    <x v="1"/>
    <x v="2"/>
    <n v="90698"/>
    <x v="1"/>
    <x v="1"/>
    <n v="7"/>
    <n v="7"/>
    <n v="463980"/>
    <n v="0"/>
    <n v="0"/>
    <n v="1"/>
  </r>
  <r>
    <x v="5"/>
    <x v="1"/>
    <x v="2"/>
    <n v="90700"/>
    <x v="2"/>
    <x v="1"/>
    <n v="11"/>
    <n v="11"/>
    <n v="463980"/>
    <n v="0"/>
    <n v="0"/>
    <n v="1"/>
  </r>
  <r>
    <x v="5"/>
    <x v="1"/>
    <x v="2"/>
    <n v="90715"/>
    <x v="3"/>
    <x v="1"/>
    <n v="683"/>
    <n v="665"/>
    <n v="463980"/>
    <n v="1.4"/>
    <n v="1.5"/>
    <n v="1"/>
  </r>
  <r>
    <x v="5"/>
    <x v="1"/>
    <x v="2"/>
    <n v="90721"/>
    <x v="4"/>
    <x v="1"/>
    <n v="3"/>
    <n v="3"/>
    <n v="463980"/>
    <n v="0"/>
    <n v="0"/>
    <n v="1"/>
  </r>
  <r>
    <x v="6"/>
    <x v="0"/>
    <x v="0"/>
    <n v="90700"/>
    <x v="2"/>
    <x v="1"/>
    <n v="4"/>
    <n v="4"/>
    <n v="86630"/>
    <n v="0"/>
    <n v="0"/>
    <n v="1"/>
  </r>
  <r>
    <x v="6"/>
    <x v="0"/>
    <x v="0"/>
    <n v="90715"/>
    <x v="3"/>
    <x v="1"/>
    <n v="46"/>
    <n v="46"/>
    <n v="86630"/>
    <n v="0.5"/>
    <n v="0.5"/>
    <n v="1"/>
  </r>
  <r>
    <x v="6"/>
    <x v="0"/>
    <x v="0"/>
    <n v="90723"/>
    <x v="5"/>
    <x v="1"/>
    <n v="2"/>
    <n v="2"/>
    <n v="86630"/>
    <n v="0"/>
    <n v="0"/>
    <n v="1"/>
  </r>
  <r>
    <x v="6"/>
    <x v="0"/>
    <x v="1"/>
    <n v="90698"/>
    <x v="1"/>
    <x v="1"/>
    <n v="1"/>
    <n v="1"/>
    <n v="146488"/>
    <n v="0"/>
    <n v="0"/>
    <n v="1"/>
  </r>
  <r>
    <x v="6"/>
    <x v="0"/>
    <x v="1"/>
    <n v="90715"/>
    <x v="3"/>
    <x v="1"/>
    <n v="43"/>
    <n v="43"/>
    <n v="146488"/>
    <n v="0.3"/>
    <n v="0.3"/>
    <n v="1"/>
  </r>
  <r>
    <x v="6"/>
    <x v="0"/>
    <x v="1"/>
    <n v="90721"/>
    <x v="4"/>
    <x v="1"/>
    <n v="3"/>
    <n v="3"/>
    <n v="146488"/>
    <n v="0"/>
    <n v="0"/>
    <n v="1"/>
  </r>
  <r>
    <x v="6"/>
    <x v="0"/>
    <x v="1"/>
    <n v="90723"/>
    <x v="5"/>
    <x v="1"/>
    <n v="1"/>
    <n v="1"/>
    <n v="146488"/>
    <n v="0"/>
    <n v="0"/>
    <n v="1"/>
  </r>
  <r>
    <x v="6"/>
    <x v="0"/>
    <x v="2"/>
    <n v="90700"/>
    <x v="2"/>
    <x v="1"/>
    <n v="3"/>
    <n v="3"/>
    <n v="128384"/>
    <n v="0"/>
    <n v="0"/>
    <n v="1"/>
  </r>
  <r>
    <x v="6"/>
    <x v="0"/>
    <x v="2"/>
    <n v="90715"/>
    <x v="3"/>
    <x v="1"/>
    <n v="99"/>
    <n v="99"/>
    <n v="128384"/>
    <n v="0.8"/>
    <n v="0.8"/>
    <n v="1"/>
  </r>
  <r>
    <x v="6"/>
    <x v="1"/>
    <x v="0"/>
    <n v="90696"/>
    <x v="6"/>
    <x v="1"/>
    <n v="2"/>
    <n v="2"/>
    <n v="82231"/>
    <n v="0"/>
    <n v="0"/>
    <n v="1"/>
  </r>
  <r>
    <x v="6"/>
    <x v="1"/>
    <x v="0"/>
    <n v="90698"/>
    <x v="1"/>
    <x v="1"/>
    <n v="2"/>
    <n v="2"/>
    <n v="82231"/>
    <n v="0"/>
    <n v="0"/>
    <n v="1"/>
  </r>
  <r>
    <x v="6"/>
    <x v="1"/>
    <x v="0"/>
    <n v="90700"/>
    <x v="2"/>
    <x v="1"/>
    <n v="4"/>
    <n v="4"/>
    <n v="82231"/>
    <n v="0"/>
    <n v="0"/>
    <n v="1"/>
  </r>
  <r>
    <x v="6"/>
    <x v="1"/>
    <x v="0"/>
    <n v="90715"/>
    <x v="3"/>
    <x v="1"/>
    <n v="80"/>
    <n v="80"/>
    <n v="82231"/>
    <n v="1"/>
    <n v="1"/>
    <n v="1"/>
  </r>
  <r>
    <x v="6"/>
    <x v="1"/>
    <x v="0"/>
    <n v="90721"/>
    <x v="4"/>
    <x v="1"/>
    <n v="1"/>
    <n v="1"/>
    <n v="82231"/>
    <n v="0"/>
    <n v="0"/>
    <n v="1"/>
  </r>
  <r>
    <x v="6"/>
    <x v="1"/>
    <x v="0"/>
    <n v="90723"/>
    <x v="5"/>
    <x v="1"/>
    <n v="3"/>
    <n v="3"/>
    <n v="82231"/>
    <n v="0"/>
    <n v="0"/>
    <n v="1"/>
  </r>
  <r>
    <x v="6"/>
    <x v="1"/>
    <x v="1"/>
    <n v="90700"/>
    <x v="2"/>
    <x v="1"/>
    <n v="1"/>
    <n v="1"/>
    <n v="137560"/>
    <n v="0"/>
    <n v="0"/>
    <n v="1"/>
  </r>
  <r>
    <x v="6"/>
    <x v="1"/>
    <x v="1"/>
    <n v="90715"/>
    <x v="3"/>
    <x v="1"/>
    <n v="80"/>
    <n v="80"/>
    <n v="137560"/>
    <n v="0.6"/>
    <n v="0.6"/>
    <n v="1"/>
  </r>
  <r>
    <x v="6"/>
    <x v="1"/>
    <x v="1"/>
    <n v="90721"/>
    <x v="4"/>
    <x v="1"/>
    <n v="2"/>
    <n v="2"/>
    <n v="137560"/>
    <n v="0"/>
    <n v="0"/>
    <n v="1"/>
  </r>
  <r>
    <x v="6"/>
    <x v="1"/>
    <x v="1"/>
    <n v="90723"/>
    <x v="5"/>
    <x v="1"/>
    <n v="4"/>
    <n v="4"/>
    <n v="137560"/>
    <n v="0"/>
    <n v="0"/>
    <n v="1"/>
  </r>
  <r>
    <x v="6"/>
    <x v="1"/>
    <x v="2"/>
    <n v="90700"/>
    <x v="2"/>
    <x v="1"/>
    <n v="3"/>
    <n v="3"/>
    <n v="123344"/>
    <n v="0"/>
    <n v="0"/>
    <n v="1"/>
  </r>
  <r>
    <x v="6"/>
    <x v="1"/>
    <x v="2"/>
    <n v="90715"/>
    <x v="3"/>
    <x v="1"/>
    <n v="194"/>
    <n v="194"/>
    <n v="123344"/>
    <n v="1.6"/>
    <n v="1.6"/>
    <n v="1"/>
  </r>
  <r>
    <x v="6"/>
    <x v="0"/>
    <x v="3"/>
    <n v="90698"/>
    <x v="1"/>
    <x v="1"/>
    <n v="1"/>
    <n v="1"/>
    <m/>
    <m/>
    <m/>
    <n v="1"/>
  </r>
  <r>
    <x v="6"/>
    <x v="0"/>
    <x v="3"/>
    <n v="90700"/>
    <x v="2"/>
    <x v="1"/>
    <n v="3"/>
    <n v="3"/>
    <m/>
    <m/>
    <m/>
    <n v="1"/>
  </r>
  <r>
    <x v="6"/>
    <x v="0"/>
    <x v="3"/>
    <n v="90715"/>
    <x v="3"/>
    <x v="1"/>
    <n v="12"/>
    <n v="12"/>
    <m/>
    <m/>
    <m/>
    <n v="1"/>
  </r>
  <r>
    <x v="6"/>
    <x v="0"/>
    <x v="3"/>
    <n v="90721"/>
    <x v="4"/>
    <x v="1"/>
    <n v="2"/>
    <n v="2"/>
    <m/>
    <m/>
    <m/>
    <n v="1"/>
  </r>
  <r>
    <x v="6"/>
    <x v="0"/>
    <x v="0"/>
    <n v="90700"/>
    <x v="2"/>
    <x v="1"/>
    <n v="3"/>
    <n v="3"/>
    <n v="344723"/>
    <n v="0"/>
    <n v="0"/>
    <n v="1"/>
  </r>
  <r>
    <x v="6"/>
    <x v="0"/>
    <x v="0"/>
    <n v="90715"/>
    <x v="3"/>
    <x v="1"/>
    <n v="38"/>
    <n v="36"/>
    <n v="344723"/>
    <n v="0.1"/>
    <n v="0.1"/>
    <n v="1.1000000000000001"/>
  </r>
  <r>
    <x v="6"/>
    <x v="0"/>
    <x v="0"/>
    <n v="90721"/>
    <x v="4"/>
    <x v="1"/>
    <n v="1"/>
    <n v="1"/>
    <n v="344723"/>
    <n v="0"/>
    <n v="0"/>
    <n v="1"/>
  </r>
  <r>
    <x v="6"/>
    <x v="0"/>
    <x v="1"/>
    <n v="90700"/>
    <x v="2"/>
    <x v="1"/>
    <n v="2"/>
    <n v="2"/>
    <n v="287011"/>
    <n v="0"/>
    <n v="0"/>
    <n v="1"/>
  </r>
  <r>
    <x v="6"/>
    <x v="0"/>
    <x v="1"/>
    <n v="90715"/>
    <x v="3"/>
    <x v="1"/>
    <n v="32"/>
    <n v="30"/>
    <n v="287011"/>
    <n v="0.1"/>
    <n v="0.1"/>
    <n v="1.1000000000000001"/>
  </r>
  <r>
    <x v="6"/>
    <x v="0"/>
    <x v="2"/>
    <n v="90715"/>
    <x v="3"/>
    <x v="1"/>
    <n v="56"/>
    <n v="55"/>
    <n v="258369"/>
    <n v="0.2"/>
    <n v="0.2"/>
    <n v="1"/>
  </r>
  <r>
    <x v="6"/>
    <x v="0"/>
    <x v="2"/>
    <n v="90721"/>
    <x v="4"/>
    <x v="1"/>
    <n v="1"/>
    <n v="1"/>
    <n v="258369"/>
    <n v="0"/>
    <n v="0"/>
    <n v="1"/>
  </r>
  <r>
    <x v="6"/>
    <x v="1"/>
    <x v="3"/>
    <n v="90700"/>
    <x v="2"/>
    <x v="1"/>
    <n v="2"/>
    <n v="2"/>
    <m/>
    <m/>
    <m/>
    <n v="1"/>
  </r>
  <r>
    <x v="6"/>
    <x v="1"/>
    <x v="3"/>
    <n v="90715"/>
    <x v="3"/>
    <x v="1"/>
    <n v="24"/>
    <n v="24"/>
    <m/>
    <m/>
    <m/>
    <n v="1"/>
  </r>
  <r>
    <x v="6"/>
    <x v="1"/>
    <x v="3"/>
    <n v="90721"/>
    <x v="4"/>
    <x v="1"/>
    <n v="3"/>
    <n v="3"/>
    <m/>
    <m/>
    <m/>
    <n v="1"/>
  </r>
  <r>
    <x v="6"/>
    <x v="1"/>
    <x v="0"/>
    <n v="90698"/>
    <x v="1"/>
    <x v="1"/>
    <n v="1"/>
    <n v="1"/>
    <n v="327358"/>
    <n v="0"/>
    <n v="0"/>
    <n v="1"/>
  </r>
  <r>
    <x v="6"/>
    <x v="1"/>
    <x v="0"/>
    <n v="90700"/>
    <x v="2"/>
    <x v="1"/>
    <n v="3"/>
    <n v="3"/>
    <n v="327358"/>
    <n v="0"/>
    <n v="0"/>
    <n v="1"/>
  </r>
  <r>
    <x v="6"/>
    <x v="1"/>
    <x v="0"/>
    <n v="90715"/>
    <x v="3"/>
    <x v="1"/>
    <n v="47"/>
    <n v="46"/>
    <n v="327358"/>
    <n v="0.1"/>
    <n v="0.1"/>
    <n v="1"/>
  </r>
  <r>
    <x v="6"/>
    <x v="1"/>
    <x v="0"/>
    <n v="90721"/>
    <x v="4"/>
    <x v="1"/>
    <n v="2"/>
    <n v="2"/>
    <n v="327358"/>
    <n v="0"/>
    <n v="0"/>
    <n v="1"/>
  </r>
  <r>
    <x v="6"/>
    <x v="1"/>
    <x v="1"/>
    <n v="90700"/>
    <x v="2"/>
    <x v="1"/>
    <n v="1"/>
    <n v="1"/>
    <n v="275118"/>
    <n v="0"/>
    <n v="0"/>
    <n v="1"/>
  </r>
  <r>
    <x v="6"/>
    <x v="1"/>
    <x v="1"/>
    <n v="90715"/>
    <x v="3"/>
    <x v="1"/>
    <n v="61"/>
    <n v="58"/>
    <n v="275118"/>
    <n v="0.2"/>
    <n v="0.2"/>
    <n v="1.1000000000000001"/>
  </r>
  <r>
    <x v="6"/>
    <x v="1"/>
    <x v="1"/>
    <n v="90721"/>
    <x v="4"/>
    <x v="1"/>
    <n v="2"/>
    <n v="2"/>
    <n v="275118"/>
    <n v="0"/>
    <n v="0"/>
    <n v="1"/>
  </r>
  <r>
    <x v="6"/>
    <x v="1"/>
    <x v="2"/>
    <n v="90715"/>
    <x v="3"/>
    <x v="1"/>
    <n v="88"/>
    <n v="85"/>
    <n v="238332"/>
    <n v="0.4"/>
    <n v="0.4"/>
    <n v="1"/>
  </r>
  <r>
    <x v="6"/>
    <x v="0"/>
    <x v="4"/>
    <n v="90700"/>
    <x v="2"/>
    <x v="1"/>
    <n v="67"/>
    <n v="65"/>
    <n v="3250700"/>
    <n v="0"/>
    <n v="0"/>
    <n v="1"/>
  </r>
  <r>
    <x v="6"/>
    <x v="0"/>
    <x v="4"/>
    <n v="90715"/>
    <x v="3"/>
    <x v="1"/>
    <n v="2"/>
    <n v="2"/>
    <n v="3250700"/>
    <n v="0"/>
    <n v="0"/>
    <n v="1"/>
  </r>
  <r>
    <x v="6"/>
    <x v="0"/>
    <x v="4"/>
    <n v="90723"/>
    <x v="5"/>
    <x v="1"/>
    <n v="31"/>
    <n v="30"/>
    <n v="3250700"/>
    <n v="0"/>
    <n v="0"/>
    <n v="1"/>
  </r>
  <r>
    <x v="6"/>
    <x v="0"/>
    <x v="5"/>
    <n v="90698"/>
    <x v="1"/>
    <x v="1"/>
    <n v="1"/>
    <n v="1"/>
    <n v="3480052"/>
    <n v="0"/>
    <n v="0"/>
    <n v="1"/>
  </r>
  <r>
    <x v="6"/>
    <x v="0"/>
    <x v="5"/>
    <n v="90700"/>
    <x v="2"/>
    <x v="1"/>
    <n v="60"/>
    <n v="52"/>
    <n v="3480052"/>
    <n v="0"/>
    <n v="0"/>
    <n v="1.2"/>
  </r>
  <r>
    <x v="6"/>
    <x v="0"/>
    <x v="5"/>
    <n v="90715"/>
    <x v="3"/>
    <x v="1"/>
    <n v="41"/>
    <n v="41"/>
    <n v="3480052"/>
    <n v="0"/>
    <n v="0"/>
    <n v="1"/>
  </r>
  <r>
    <x v="6"/>
    <x v="0"/>
    <x v="5"/>
    <n v="90721"/>
    <x v="4"/>
    <x v="1"/>
    <n v="1"/>
    <n v="1"/>
    <n v="3480052"/>
    <n v="0"/>
    <n v="0"/>
    <n v="1"/>
  </r>
  <r>
    <x v="6"/>
    <x v="0"/>
    <x v="5"/>
    <n v="90723"/>
    <x v="5"/>
    <x v="1"/>
    <n v="4"/>
    <n v="4"/>
    <n v="3480052"/>
    <n v="0"/>
    <n v="0"/>
    <n v="1"/>
  </r>
  <r>
    <x v="6"/>
    <x v="0"/>
    <x v="6"/>
    <n v="90648"/>
    <x v="0"/>
    <x v="1"/>
    <n v="1"/>
    <n v="1"/>
    <n v="3606905"/>
    <n v="0"/>
    <n v="0"/>
    <n v="1"/>
  </r>
  <r>
    <x v="6"/>
    <x v="0"/>
    <x v="6"/>
    <n v="90698"/>
    <x v="1"/>
    <x v="1"/>
    <n v="18"/>
    <n v="18"/>
    <n v="3606905"/>
    <n v="0"/>
    <n v="0"/>
    <n v="1"/>
  </r>
  <r>
    <x v="6"/>
    <x v="0"/>
    <x v="6"/>
    <n v="90700"/>
    <x v="2"/>
    <x v="1"/>
    <n v="67"/>
    <n v="66"/>
    <n v="3606905"/>
    <n v="0"/>
    <n v="0"/>
    <n v="1"/>
  </r>
  <r>
    <x v="6"/>
    <x v="0"/>
    <x v="6"/>
    <n v="90715"/>
    <x v="3"/>
    <x v="1"/>
    <n v="184"/>
    <n v="183"/>
    <n v="3606905"/>
    <n v="0.1"/>
    <n v="0.1"/>
    <n v="1"/>
  </r>
  <r>
    <x v="6"/>
    <x v="0"/>
    <x v="6"/>
    <n v="90721"/>
    <x v="4"/>
    <x v="1"/>
    <n v="1"/>
    <n v="1"/>
    <n v="3606905"/>
    <n v="0"/>
    <n v="0"/>
    <n v="1"/>
  </r>
  <r>
    <x v="6"/>
    <x v="0"/>
    <x v="6"/>
    <n v="90723"/>
    <x v="5"/>
    <x v="1"/>
    <n v="1"/>
    <n v="1"/>
    <n v="3606905"/>
    <n v="0"/>
    <n v="0"/>
    <n v="1"/>
  </r>
  <r>
    <x v="6"/>
    <x v="0"/>
    <x v="3"/>
    <n v="90698"/>
    <x v="1"/>
    <x v="1"/>
    <n v="6"/>
    <n v="5"/>
    <n v="3717372"/>
    <n v="0"/>
    <n v="0"/>
    <n v="1.2"/>
  </r>
  <r>
    <x v="6"/>
    <x v="0"/>
    <x v="3"/>
    <n v="90700"/>
    <x v="2"/>
    <x v="1"/>
    <n v="117"/>
    <n v="116"/>
    <n v="3717372"/>
    <n v="0"/>
    <n v="0"/>
    <n v="1"/>
  </r>
  <r>
    <x v="6"/>
    <x v="0"/>
    <x v="3"/>
    <n v="90715"/>
    <x v="3"/>
    <x v="1"/>
    <n v="850"/>
    <n v="843"/>
    <n v="3717372"/>
    <n v="0.2"/>
    <n v="0.2"/>
    <n v="1"/>
  </r>
  <r>
    <x v="6"/>
    <x v="0"/>
    <x v="3"/>
    <n v="90721"/>
    <x v="4"/>
    <x v="1"/>
    <n v="10"/>
    <n v="10"/>
    <n v="3717372"/>
    <n v="0"/>
    <n v="0"/>
    <n v="1"/>
  </r>
  <r>
    <x v="6"/>
    <x v="0"/>
    <x v="3"/>
    <n v="90723"/>
    <x v="5"/>
    <x v="1"/>
    <n v="1"/>
    <n v="1"/>
    <n v="3717372"/>
    <n v="0"/>
    <n v="0"/>
    <n v="1"/>
  </r>
  <r>
    <x v="6"/>
    <x v="0"/>
    <x v="0"/>
    <n v="90698"/>
    <x v="1"/>
    <x v="1"/>
    <n v="20"/>
    <n v="20"/>
    <n v="3778921"/>
    <n v="0"/>
    <n v="0"/>
    <n v="1"/>
  </r>
  <r>
    <x v="6"/>
    <x v="0"/>
    <x v="0"/>
    <n v="90700"/>
    <x v="2"/>
    <x v="1"/>
    <n v="132"/>
    <n v="128"/>
    <n v="3778921"/>
    <n v="0"/>
    <n v="0"/>
    <n v="1"/>
  </r>
  <r>
    <x v="6"/>
    <x v="0"/>
    <x v="0"/>
    <n v="90715"/>
    <x v="3"/>
    <x v="1"/>
    <n v="1873"/>
    <n v="1723"/>
    <n v="3778921"/>
    <n v="0.5"/>
    <n v="0.5"/>
    <n v="1.1000000000000001"/>
  </r>
  <r>
    <x v="6"/>
    <x v="0"/>
    <x v="0"/>
    <n v="90721"/>
    <x v="4"/>
    <x v="1"/>
    <n v="15"/>
    <n v="14"/>
    <n v="3778921"/>
    <n v="0"/>
    <n v="0"/>
    <n v="1.1000000000000001"/>
  </r>
  <r>
    <x v="6"/>
    <x v="0"/>
    <x v="0"/>
    <n v="90723"/>
    <x v="5"/>
    <x v="1"/>
    <n v="2"/>
    <n v="2"/>
    <n v="3778921"/>
    <n v="0"/>
    <n v="0"/>
    <n v="1"/>
  </r>
  <r>
    <x v="6"/>
    <x v="0"/>
    <x v="1"/>
    <n v="90698"/>
    <x v="1"/>
    <x v="1"/>
    <n v="36"/>
    <n v="36"/>
    <n v="3809137"/>
    <n v="0"/>
    <n v="0"/>
    <n v="1"/>
  </r>
  <r>
    <x v="6"/>
    <x v="0"/>
    <x v="1"/>
    <n v="90700"/>
    <x v="2"/>
    <x v="1"/>
    <n v="69"/>
    <n v="69"/>
    <n v="3809137"/>
    <n v="0"/>
    <n v="0"/>
    <n v="1"/>
  </r>
  <r>
    <x v="6"/>
    <x v="0"/>
    <x v="1"/>
    <n v="90715"/>
    <x v="3"/>
    <x v="1"/>
    <n v="2656"/>
    <n v="2576"/>
    <n v="3809137"/>
    <n v="0.7"/>
    <n v="0.7"/>
    <n v="1"/>
  </r>
  <r>
    <x v="6"/>
    <x v="0"/>
    <x v="1"/>
    <n v="90721"/>
    <x v="4"/>
    <x v="1"/>
    <n v="27"/>
    <n v="27"/>
    <n v="3809137"/>
    <n v="0"/>
    <n v="0"/>
    <n v="1"/>
  </r>
  <r>
    <x v="6"/>
    <x v="0"/>
    <x v="1"/>
    <n v="90723"/>
    <x v="5"/>
    <x v="1"/>
    <n v="2"/>
    <n v="2"/>
    <n v="3809137"/>
    <n v="0"/>
    <n v="0"/>
    <n v="1"/>
  </r>
  <r>
    <x v="6"/>
    <x v="0"/>
    <x v="2"/>
    <n v="90698"/>
    <x v="1"/>
    <x v="1"/>
    <n v="35"/>
    <n v="35"/>
    <n v="3903548"/>
    <n v="0"/>
    <n v="0"/>
    <n v="1"/>
  </r>
  <r>
    <x v="6"/>
    <x v="0"/>
    <x v="2"/>
    <n v="90700"/>
    <x v="2"/>
    <x v="1"/>
    <n v="54"/>
    <n v="53"/>
    <n v="3903548"/>
    <n v="0"/>
    <n v="0"/>
    <n v="1"/>
  </r>
  <r>
    <x v="6"/>
    <x v="0"/>
    <x v="2"/>
    <n v="90715"/>
    <x v="3"/>
    <x v="1"/>
    <n v="3351"/>
    <n v="3274"/>
    <n v="3903548"/>
    <n v="0.8"/>
    <n v="0.9"/>
    <n v="1"/>
  </r>
  <r>
    <x v="6"/>
    <x v="0"/>
    <x v="2"/>
    <n v="90721"/>
    <x v="4"/>
    <x v="1"/>
    <n v="17"/>
    <n v="17"/>
    <n v="3903548"/>
    <n v="0"/>
    <n v="0"/>
    <n v="1"/>
  </r>
  <r>
    <x v="6"/>
    <x v="0"/>
    <x v="2"/>
    <n v="90723"/>
    <x v="5"/>
    <x v="1"/>
    <n v="1"/>
    <n v="1"/>
    <n v="3903548"/>
    <n v="0"/>
    <n v="0"/>
    <n v="1"/>
  </r>
  <r>
    <x v="6"/>
    <x v="1"/>
    <x v="4"/>
    <n v="90700"/>
    <x v="2"/>
    <x v="1"/>
    <n v="116"/>
    <n v="112"/>
    <n v="3093250"/>
    <n v="0"/>
    <n v="0"/>
    <n v="1"/>
  </r>
  <r>
    <x v="6"/>
    <x v="1"/>
    <x v="4"/>
    <n v="90715"/>
    <x v="3"/>
    <x v="1"/>
    <n v="11"/>
    <n v="11"/>
    <n v="3093250"/>
    <n v="0"/>
    <n v="0"/>
    <n v="1"/>
  </r>
  <r>
    <x v="6"/>
    <x v="1"/>
    <x v="4"/>
    <n v="90721"/>
    <x v="4"/>
    <x v="1"/>
    <n v="1"/>
    <n v="1"/>
    <n v="3093250"/>
    <n v="0"/>
    <n v="0"/>
    <n v="1"/>
  </r>
  <r>
    <x v="6"/>
    <x v="1"/>
    <x v="4"/>
    <n v="90723"/>
    <x v="5"/>
    <x v="1"/>
    <n v="36"/>
    <n v="36"/>
    <n v="3093250"/>
    <n v="0"/>
    <n v="0"/>
    <n v="1"/>
  </r>
  <r>
    <x v="6"/>
    <x v="1"/>
    <x v="5"/>
    <n v="90698"/>
    <x v="1"/>
    <x v="1"/>
    <n v="2"/>
    <n v="2"/>
    <n v="3316001"/>
    <n v="0"/>
    <n v="0"/>
    <n v="1"/>
  </r>
  <r>
    <x v="6"/>
    <x v="1"/>
    <x v="5"/>
    <n v="90700"/>
    <x v="2"/>
    <x v="1"/>
    <n v="95"/>
    <n v="86"/>
    <n v="3316001"/>
    <n v="0"/>
    <n v="0"/>
    <n v="1.1000000000000001"/>
  </r>
  <r>
    <x v="6"/>
    <x v="1"/>
    <x v="5"/>
    <n v="90715"/>
    <x v="3"/>
    <x v="1"/>
    <n v="55"/>
    <n v="53"/>
    <n v="3316001"/>
    <n v="0"/>
    <n v="0"/>
    <n v="1"/>
  </r>
  <r>
    <x v="6"/>
    <x v="1"/>
    <x v="5"/>
    <n v="90721"/>
    <x v="4"/>
    <x v="1"/>
    <n v="1"/>
    <n v="1"/>
    <n v="3316001"/>
    <n v="0"/>
    <n v="0"/>
    <n v="1"/>
  </r>
  <r>
    <x v="6"/>
    <x v="1"/>
    <x v="5"/>
    <n v="90723"/>
    <x v="5"/>
    <x v="1"/>
    <n v="8"/>
    <n v="8"/>
    <n v="3316001"/>
    <n v="0"/>
    <n v="0"/>
    <n v="1"/>
  </r>
  <r>
    <x v="6"/>
    <x v="1"/>
    <x v="6"/>
    <n v="90698"/>
    <x v="1"/>
    <x v="1"/>
    <n v="22"/>
    <n v="22"/>
    <n v="3454399"/>
    <n v="0"/>
    <n v="0"/>
    <n v="1"/>
  </r>
  <r>
    <x v="6"/>
    <x v="1"/>
    <x v="6"/>
    <n v="90700"/>
    <x v="2"/>
    <x v="1"/>
    <n v="102"/>
    <n v="99"/>
    <n v="3454399"/>
    <n v="0"/>
    <n v="0"/>
    <n v="1"/>
  </r>
  <r>
    <x v="6"/>
    <x v="1"/>
    <x v="6"/>
    <n v="90715"/>
    <x v="3"/>
    <x v="1"/>
    <n v="352"/>
    <n v="347"/>
    <n v="3454399"/>
    <n v="0.1"/>
    <n v="0.1"/>
    <n v="1"/>
  </r>
  <r>
    <x v="6"/>
    <x v="1"/>
    <x v="6"/>
    <n v="90721"/>
    <x v="4"/>
    <x v="1"/>
    <n v="3"/>
    <n v="3"/>
    <n v="3454399"/>
    <n v="0"/>
    <n v="0"/>
    <n v="1"/>
  </r>
  <r>
    <x v="6"/>
    <x v="1"/>
    <x v="6"/>
    <n v="90723"/>
    <x v="5"/>
    <x v="1"/>
    <n v="2"/>
    <n v="2"/>
    <n v="3454399"/>
    <n v="0"/>
    <n v="0"/>
    <n v="1"/>
  </r>
  <r>
    <x v="6"/>
    <x v="1"/>
    <x v="3"/>
    <n v="90698"/>
    <x v="1"/>
    <x v="1"/>
    <n v="15"/>
    <n v="14"/>
    <n v="3573350"/>
    <n v="0"/>
    <n v="0"/>
    <n v="1.1000000000000001"/>
  </r>
  <r>
    <x v="6"/>
    <x v="1"/>
    <x v="3"/>
    <n v="90700"/>
    <x v="2"/>
    <x v="1"/>
    <n v="215"/>
    <n v="210"/>
    <n v="3573350"/>
    <n v="0.1"/>
    <n v="0.1"/>
    <n v="1"/>
  </r>
  <r>
    <x v="6"/>
    <x v="1"/>
    <x v="3"/>
    <n v="90715"/>
    <x v="3"/>
    <x v="1"/>
    <n v="1401"/>
    <n v="1380"/>
    <n v="3573350"/>
    <n v="0.4"/>
    <n v="0.4"/>
    <n v="1"/>
  </r>
  <r>
    <x v="6"/>
    <x v="1"/>
    <x v="3"/>
    <n v="90721"/>
    <x v="4"/>
    <x v="1"/>
    <n v="14"/>
    <n v="13"/>
    <n v="3573350"/>
    <n v="0"/>
    <n v="0"/>
    <n v="1.1000000000000001"/>
  </r>
  <r>
    <x v="6"/>
    <x v="1"/>
    <x v="0"/>
    <n v="90698"/>
    <x v="1"/>
    <x v="1"/>
    <n v="41"/>
    <n v="41"/>
    <n v="3635829"/>
    <n v="0"/>
    <n v="0"/>
    <n v="1"/>
  </r>
  <r>
    <x v="6"/>
    <x v="1"/>
    <x v="0"/>
    <n v="90700"/>
    <x v="2"/>
    <x v="1"/>
    <n v="174"/>
    <n v="169"/>
    <n v="3635829"/>
    <n v="0"/>
    <n v="0"/>
    <n v="1"/>
  </r>
  <r>
    <x v="6"/>
    <x v="1"/>
    <x v="0"/>
    <n v="90715"/>
    <x v="3"/>
    <x v="1"/>
    <n v="3296"/>
    <n v="3042"/>
    <n v="3635829"/>
    <n v="0.8"/>
    <n v="0.9"/>
    <n v="1.1000000000000001"/>
  </r>
  <r>
    <x v="6"/>
    <x v="1"/>
    <x v="0"/>
    <n v="90721"/>
    <x v="4"/>
    <x v="1"/>
    <n v="13"/>
    <n v="13"/>
    <n v="3635829"/>
    <n v="0"/>
    <n v="0"/>
    <n v="1"/>
  </r>
  <r>
    <x v="6"/>
    <x v="1"/>
    <x v="0"/>
    <n v="90723"/>
    <x v="5"/>
    <x v="1"/>
    <n v="2"/>
    <n v="2"/>
    <n v="3635829"/>
    <n v="0"/>
    <n v="0"/>
    <n v="1"/>
  </r>
  <r>
    <x v="6"/>
    <x v="1"/>
    <x v="1"/>
    <n v="90696"/>
    <x v="6"/>
    <x v="1"/>
    <n v="4"/>
    <n v="4"/>
    <n v="3692747"/>
    <n v="0"/>
    <n v="0"/>
    <n v="1"/>
  </r>
  <r>
    <x v="6"/>
    <x v="1"/>
    <x v="1"/>
    <n v="90698"/>
    <x v="1"/>
    <x v="1"/>
    <n v="52"/>
    <n v="52"/>
    <n v="3692747"/>
    <n v="0"/>
    <n v="0"/>
    <n v="1"/>
  </r>
  <r>
    <x v="6"/>
    <x v="1"/>
    <x v="1"/>
    <n v="90700"/>
    <x v="2"/>
    <x v="1"/>
    <n v="113"/>
    <n v="110"/>
    <n v="3692747"/>
    <n v="0"/>
    <n v="0"/>
    <n v="1"/>
  </r>
  <r>
    <x v="6"/>
    <x v="1"/>
    <x v="1"/>
    <n v="90715"/>
    <x v="3"/>
    <x v="1"/>
    <n v="4606"/>
    <n v="4471"/>
    <n v="3692747"/>
    <n v="1.2"/>
    <n v="1.2"/>
    <n v="1"/>
  </r>
  <r>
    <x v="6"/>
    <x v="1"/>
    <x v="1"/>
    <n v="90721"/>
    <x v="4"/>
    <x v="1"/>
    <n v="47"/>
    <n v="43"/>
    <n v="3692747"/>
    <n v="0"/>
    <n v="0"/>
    <n v="1.1000000000000001"/>
  </r>
  <r>
    <x v="6"/>
    <x v="1"/>
    <x v="1"/>
    <n v="90723"/>
    <x v="5"/>
    <x v="1"/>
    <n v="17"/>
    <n v="14"/>
    <n v="3692747"/>
    <n v="0"/>
    <n v="0"/>
    <n v="1.2"/>
  </r>
  <r>
    <x v="6"/>
    <x v="1"/>
    <x v="2"/>
    <n v="90698"/>
    <x v="1"/>
    <x v="1"/>
    <n v="90"/>
    <n v="88"/>
    <n v="3754616"/>
    <n v="0"/>
    <n v="0"/>
    <n v="1"/>
  </r>
  <r>
    <x v="6"/>
    <x v="1"/>
    <x v="2"/>
    <n v="90700"/>
    <x v="2"/>
    <x v="1"/>
    <n v="110"/>
    <n v="107"/>
    <n v="3754616"/>
    <n v="0"/>
    <n v="0"/>
    <n v="1"/>
  </r>
  <r>
    <x v="6"/>
    <x v="1"/>
    <x v="2"/>
    <n v="90715"/>
    <x v="3"/>
    <x v="1"/>
    <n v="5869"/>
    <n v="5729"/>
    <n v="3754616"/>
    <n v="1.5"/>
    <n v="1.6"/>
    <n v="1"/>
  </r>
  <r>
    <x v="6"/>
    <x v="1"/>
    <x v="2"/>
    <n v="90721"/>
    <x v="4"/>
    <x v="1"/>
    <n v="31"/>
    <n v="30"/>
    <n v="3754616"/>
    <n v="0"/>
    <n v="0"/>
    <n v="1"/>
  </r>
  <r>
    <x v="6"/>
    <x v="1"/>
    <x v="2"/>
    <n v="90723"/>
    <x v="5"/>
    <x v="1"/>
    <n v="4"/>
    <n v="4"/>
    <n v="3754616"/>
    <n v="0"/>
    <n v="0"/>
    <n v="1"/>
  </r>
  <r>
    <x v="7"/>
    <x v="0"/>
    <x v="0"/>
    <n v="90700"/>
    <x v="2"/>
    <x v="1"/>
    <n v="3"/>
    <n v="3"/>
    <n v="69856"/>
    <n v="0"/>
    <n v="0"/>
    <n v="1"/>
  </r>
  <r>
    <x v="7"/>
    <x v="0"/>
    <x v="0"/>
    <n v="90715"/>
    <x v="3"/>
    <x v="1"/>
    <n v="42"/>
    <n v="42"/>
    <n v="69856"/>
    <n v="0.6"/>
    <n v="0.6"/>
    <n v="1"/>
  </r>
  <r>
    <x v="7"/>
    <x v="0"/>
    <x v="0"/>
    <n v="90723"/>
    <x v="5"/>
    <x v="1"/>
    <n v="1"/>
    <n v="1"/>
    <n v="69856"/>
    <n v="0"/>
    <n v="0"/>
    <n v="1"/>
  </r>
  <r>
    <x v="7"/>
    <x v="0"/>
    <x v="1"/>
    <n v="90696"/>
    <x v="6"/>
    <x v="1"/>
    <n v="1"/>
    <n v="1"/>
    <n v="106611"/>
    <n v="0"/>
    <n v="0"/>
    <n v="1"/>
  </r>
  <r>
    <x v="7"/>
    <x v="0"/>
    <x v="1"/>
    <n v="90715"/>
    <x v="3"/>
    <x v="1"/>
    <n v="38"/>
    <n v="38"/>
    <n v="106611"/>
    <n v="0.4"/>
    <n v="0.4"/>
    <n v="1"/>
  </r>
  <r>
    <x v="7"/>
    <x v="0"/>
    <x v="1"/>
    <n v="90723"/>
    <x v="5"/>
    <x v="1"/>
    <n v="1"/>
    <n v="1"/>
    <n v="106611"/>
    <n v="0"/>
    <n v="0"/>
    <n v="1"/>
  </r>
  <r>
    <x v="7"/>
    <x v="0"/>
    <x v="2"/>
    <n v="90700"/>
    <x v="2"/>
    <x v="1"/>
    <n v="3"/>
    <n v="3"/>
    <n v="97337"/>
    <n v="0"/>
    <n v="0"/>
    <n v="1"/>
  </r>
  <r>
    <x v="7"/>
    <x v="0"/>
    <x v="2"/>
    <n v="90715"/>
    <x v="3"/>
    <x v="1"/>
    <n v="117"/>
    <n v="117"/>
    <n v="97337"/>
    <n v="1.2"/>
    <n v="1.2"/>
    <n v="1"/>
  </r>
  <r>
    <x v="7"/>
    <x v="1"/>
    <x v="0"/>
    <n v="90698"/>
    <x v="1"/>
    <x v="1"/>
    <n v="1"/>
    <n v="1"/>
    <n v="64785"/>
    <n v="0"/>
    <n v="0"/>
    <n v="1"/>
  </r>
  <r>
    <x v="7"/>
    <x v="1"/>
    <x v="0"/>
    <n v="90700"/>
    <x v="2"/>
    <x v="1"/>
    <n v="3"/>
    <n v="3"/>
    <n v="64785"/>
    <n v="0"/>
    <n v="0"/>
    <n v="1"/>
  </r>
  <r>
    <x v="7"/>
    <x v="1"/>
    <x v="0"/>
    <n v="90715"/>
    <x v="3"/>
    <x v="1"/>
    <n v="55"/>
    <n v="55"/>
    <n v="64785"/>
    <n v="0.8"/>
    <n v="0.8"/>
    <n v="1"/>
  </r>
  <r>
    <x v="7"/>
    <x v="1"/>
    <x v="0"/>
    <n v="90723"/>
    <x v="5"/>
    <x v="1"/>
    <n v="1"/>
    <n v="1"/>
    <n v="64785"/>
    <n v="0"/>
    <n v="0"/>
    <n v="1"/>
  </r>
  <r>
    <x v="7"/>
    <x v="1"/>
    <x v="1"/>
    <n v="90698"/>
    <x v="1"/>
    <x v="1"/>
    <n v="1"/>
    <n v="1"/>
    <n v="97875"/>
    <n v="0"/>
    <n v="0"/>
    <n v="1"/>
  </r>
  <r>
    <x v="7"/>
    <x v="1"/>
    <x v="1"/>
    <n v="90700"/>
    <x v="2"/>
    <x v="1"/>
    <n v="1"/>
    <n v="1"/>
    <n v="97875"/>
    <n v="0"/>
    <n v="0"/>
    <n v="1"/>
  </r>
  <r>
    <x v="7"/>
    <x v="1"/>
    <x v="1"/>
    <n v="90715"/>
    <x v="3"/>
    <x v="1"/>
    <n v="45"/>
    <n v="45"/>
    <n v="97875"/>
    <n v="0.5"/>
    <n v="0.5"/>
    <n v="1"/>
  </r>
  <r>
    <x v="7"/>
    <x v="1"/>
    <x v="1"/>
    <n v="90721"/>
    <x v="4"/>
    <x v="1"/>
    <n v="2"/>
    <n v="2"/>
    <n v="97875"/>
    <n v="0"/>
    <n v="0"/>
    <n v="1"/>
  </r>
  <r>
    <x v="7"/>
    <x v="1"/>
    <x v="2"/>
    <n v="90700"/>
    <x v="2"/>
    <x v="1"/>
    <n v="2"/>
    <n v="2"/>
    <n v="89616"/>
    <n v="0"/>
    <n v="0"/>
    <n v="1"/>
  </r>
  <r>
    <x v="7"/>
    <x v="1"/>
    <x v="2"/>
    <n v="90715"/>
    <x v="3"/>
    <x v="1"/>
    <n v="136"/>
    <n v="136"/>
    <n v="89616"/>
    <n v="1.5"/>
    <n v="1.5"/>
    <n v="1"/>
  </r>
  <r>
    <x v="7"/>
    <x v="1"/>
    <x v="2"/>
    <n v="90721"/>
    <x v="4"/>
    <x v="1"/>
    <n v="2"/>
    <n v="2"/>
    <n v="89616"/>
    <n v="0"/>
    <n v="0"/>
    <n v="1"/>
  </r>
  <r>
    <x v="7"/>
    <x v="1"/>
    <x v="2"/>
    <n v="90723"/>
    <x v="5"/>
    <x v="1"/>
    <n v="3"/>
    <n v="3"/>
    <n v="89616"/>
    <n v="0"/>
    <n v="0"/>
    <n v="1"/>
  </r>
  <r>
    <x v="7"/>
    <x v="0"/>
    <x v="3"/>
    <n v="90700"/>
    <x v="2"/>
    <x v="1"/>
    <n v="3"/>
    <n v="2"/>
    <m/>
    <m/>
    <m/>
    <n v="1.5"/>
  </r>
  <r>
    <x v="7"/>
    <x v="0"/>
    <x v="3"/>
    <n v="90715"/>
    <x v="3"/>
    <x v="1"/>
    <n v="16"/>
    <n v="16"/>
    <m/>
    <m/>
    <m/>
    <n v="1"/>
  </r>
  <r>
    <x v="7"/>
    <x v="0"/>
    <x v="0"/>
    <n v="90698"/>
    <x v="1"/>
    <x v="1"/>
    <n v="1"/>
    <n v="1"/>
    <n v="356844"/>
    <n v="0"/>
    <n v="0"/>
    <n v="1"/>
  </r>
  <r>
    <x v="7"/>
    <x v="0"/>
    <x v="0"/>
    <n v="90700"/>
    <x v="2"/>
    <x v="1"/>
    <n v="4"/>
    <n v="4"/>
    <n v="356844"/>
    <n v="0"/>
    <n v="0"/>
    <n v="1"/>
  </r>
  <r>
    <x v="7"/>
    <x v="0"/>
    <x v="0"/>
    <n v="90715"/>
    <x v="3"/>
    <x v="1"/>
    <n v="86"/>
    <n v="83"/>
    <n v="356844"/>
    <n v="0.2"/>
    <n v="0.2"/>
    <n v="1"/>
  </r>
  <r>
    <x v="7"/>
    <x v="0"/>
    <x v="0"/>
    <n v="90721"/>
    <x v="4"/>
    <x v="1"/>
    <n v="1"/>
    <n v="1"/>
    <n v="356844"/>
    <n v="0"/>
    <n v="0"/>
    <n v="1"/>
  </r>
  <r>
    <x v="7"/>
    <x v="0"/>
    <x v="1"/>
    <n v="90700"/>
    <x v="2"/>
    <x v="1"/>
    <n v="6"/>
    <n v="6"/>
    <n v="331916"/>
    <n v="0"/>
    <n v="0"/>
    <n v="1"/>
  </r>
  <r>
    <x v="7"/>
    <x v="0"/>
    <x v="1"/>
    <n v="90715"/>
    <x v="3"/>
    <x v="1"/>
    <n v="171"/>
    <n v="161"/>
    <n v="331916"/>
    <n v="0.5"/>
    <n v="0.5"/>
    <n v="1.1000000000000001"/>
  </r>
  <r>
    <x v="7"/>
    <x v="0"/>
    <x v="1"/>
    <n v="90721"/>
    <x v="4"/>
    <x v="1"/>
    <n v="5"/>
    <n v="5"/>
    <n v="331916"/>
    <n v="0"/>
    <n v="0"/>
    <n v="1"/>
  </r>
  <r>
    <x v="7"/>
    <x v="0"/>
    <x v="2"/>
    <n v="90696"/>
    <x v="6"/>
    <x v="1"/>
    <n v="1"/>
    <n v="1"/>
    <n v="336006"/>
    <n v="0"/>
    <n v="0"/>
    <n v="1"/>
  </r>
  <r>
    <x v="7"/>
    <x v="0"/>
    <x v="2"/>
    <n v="90698"/>
    <x v="1"/>
    <x v="1"/>
    <n v="1"/>
    <n v="1"/>
    <n v="336006"/>
    <n v="0"/>
    <n v="0"/>
    <n v="1"/>
  </r>
  <r>
    <x v="7"/>
    <x v="0"/>
    <x v="2"/>
    <n v="90700"/>
    <x v="2"/>
    <x v="1"/>
    <n v="4"/>
    <n v="4"/>
    <n v="336006"/>
    <n v="0"/>
    <n v="0"/>
    <n v="1"/>
  </r>
  <r>
    <x v="7"/>
    <x v="0"/>
    <x v="2"/>
    <n v="90715"/>
    <x v="3"/>
    <x v="1"/>
    <n v="250"/>
    <n v="240"/>
    <n v="336006"/>
    <n v="0.7"/>
    <n v="0.7"/>
    <n v="1"/>
  </r>
  <r>
    <x v="7"/>
    <x v="0"/>
    <x v="2"/>
    <n v="90721"/>
    <x v="4"/>
    <x v="1"/>
    <n v="2"/>
    <n v="2"/>
    <n v="336006"/>
    <n v="0"/>
    <n v="0"/>
    <n v="1"/>
  </r>
  <r>
    <x v="7"/>
    <x v="1"/>
    <x v="3"/>
    <n v="90700"/>
    <x v="2"/>
    <x v="1"/>
    <n v="1"/>
    <n v="1"/>
    <m/>
    <m/>
    <m/>
    <n v="1"/>
  </r>
  <r>
    <x v="7"/>
    <x v="1"/>
    <x v="3"/>
    <n v="90715"/>
    <x v="3"/>
    <x v="1"/>
    <n v="28"/>
    <n v="28"/>
    <m/>
    <m/>
    <m/>
    <n v="1"/>
  </r>
  <r>
    <x v="7"/>
    <x v="1"/>
    <x v="0"/>
    <n v="90698"/>
    <x v="1"/>
    <x v="1"/>
    <n v="1"/>
    <n v="1"/>
    <n v="338270"/>
    <n v="0"/>
    <n v="0"/>
    <n v="1"/>
  </r>
  <r>
    <x v="7"/>
    <x v="1"/>
    <x v="0"/>
    <n v="90700"/>
    <x v="2"/>
    <x v="1"/>
    <n v="12"/>
    <n v="11"/>
    <n v="338270"/>
    <n v="0"/>
    <n v="0"/>
    <n v="1.1000000000000001"/>
  </r>
  <r>
    <x v="7"/>
    <x v="1"/>
    <x v="0"/>
    <n v="90715"/>
    <x v="3"/>
    <x v="1"/>
    <n v="92"/>
    <n v="84"/>
    <n v="338270"/>
    <n v="0.2"/>
    <n v="0.3"/>
    <n v="1.1000000000000001"/>
  </r>
  <r>
    <x v="7"/>
    <x v="1"/>
    <x v="0"/>
    <n v="90721"/>
    <x v="4"/>
    <x v="1"/>
    <n v="6"/>
    <n v="6"/>
    <n v="338270"/>
    <n v="0"/>
    <n v="0"/>
    <n v="1"/>
  </r>
  <r>
    <x v="7"/>
    <x v="1"/>
    <x v="1"/>
    <n v="90696"/>
    <x v="6"/>
    <x v="1"/>
    <n v="2"/>
    <n v="2"/>
    <n v="317489"/>
    <n v="0"/>
    <n v="0"/>
    <n v="1"/>
  </r>
  <r>
    <x v="7"/>
    <x v="1"/>
    <x v="1"/>
    <n v="90698"/>
    <x v="1"/>
    <x v="1"/>
    <n v="1"/>
    <n v="1"/>
    <n v="317489"/>
    <n v="0"/>
    <n v="0"/>
    <n v="1"/>
  </r>
  <r>
    <x v="7"/>
    <x v="1"/>
    <x v="1"/>
    <n v="90700"/>
    <x v="2"/>
    <x v="1"/>
    <n v="6"/>
    <n v="6"/>
    <n v="317489"/>
    <n v="0"/>
    <n v="0"/>
    <n v="1"/>
  </r>
  <r>
    <x v="7"/>
    <x v="1"/>
    <x v="1"/>
    <n v="90715"/>
    <x v="3"/>
    <x v="1"/>
    <n v="212"/>
    <n v="199"/>
    <n v="317489"/>
    <n v="0.6"/>
    <n v="0.7"/>
    <n v="1.1000000000000001"/>
  </r>
  <r>
    <x v="7"/>
    <x v="1"/>
    <x v="1"/>
    <n v="90721"/>
    <x v="4"/>
    <x v="1"/>
    <n v="3"/>
    <n v="3"/>
    <n v="317489"/>
    <n v="0"/>
    <n v="0"/>
    <n v="1"/>
  </r>
  <r>
    <x v="7"/>
    <x v="1"/>
    <x v="2"/>
    <n v="90698"/>
    <x v="1"/>
    <x v="1"/>
    <n v="5"/>
    <n v="5"/>
    <n v="313135"/>
    <n v="0"/>
    <n v="0"/>
    <n v="1"/>
  </r>
  <r>
    <x v="7"/>
    <x v="1"/>
    <x v="2"/>
    <n v="90700"/>
    <x v="2"/>
    <x v="1"/>
    <n v="1"/>
    <n v="1"/>
    <n v="313135"/>
    <n v="0"/>
    <n v="0"/>
    <n v="1"/>
  </r>
  <r>
    <x v="7"/>
    <x v="1"/>
    <x v="2"/>
    <n v="90715"/>
    <x v="3"/>
    <x v="1"/>
    <n v="277"/>
    <n v="270"/>
    <n v="313135"/>
    <n v="0.9"/>
    <n v="0.9"/>
    <n v="1"/>
  </r>
  <r>
    <x v="7"/>
    <x v="1"/>
    <x v="2"/>
    <n v="90721"/>
    <x v="4"/>
    <x v="1"/>
    <n v="3"/>
    <n v="3"/>
    <n v="313135"/>
    <n v="0"/>
    <n v="0"/>
    <n v="1"/>
  </r>
  <r>
    <x v="7"/>
    <x v="0"/>
    <x v="4"/>
    <n v="90698"/>
    <x v="1"/>
    <x v="1"/>
    <n v="1"/>
    <n v="1"/>
    <n v="2882551"/>
    <n v="0"/>
    <n v="0"/>
    <n v="1"/>
  </r>
  <r>
    <x v="7"/>
    <x v="0"/>
    <x v="4"/>
    <n v="90700"/>
    <x v="2"/>
    <x v="1"/>
    <n v="89"/>
    <n v="88"/>
    <n v="2882551"/>
    <n v="0"/>
    <n v="0"/>
    <n v="1"/>
  </r>
  <r>
    <x v="7"/>
    <x v="0"/>
    <x v="4"/>
    <n v="90715"/>
    <x v="3"/>
    <x v="1"/>
    <n v="5"/>
    <n v="4"/>
    <n v="2882551"/>
    <n v="0"/>
    <n v="0"/>
    <n v="1.2"/>
  </r>
  <r>
    <x v="7"/>
    <x v="0"/>
    <x v="4"/>
    <n v="90721"/>
    <x v="4"/>
    <x v="1"/>
    <n v="2"/>
    <n v="2"/>
    <n v="2882551"/>
    <n v="0"/>
    <n v="0"/>
    <n v="1"/>
  </r>
  <r>
    <x v="7"/>
    <x v="0"/>
    <x v="4"/>
    <n v="90723"/>
    <x v="5"/>
    <x v="1"/>
    <n v="35"/>
    <n v="35"/>
    <n v="2882551"/>
    <n v="0"/>
    <n v="0"/>
    <n v="1"/>
  </r>
  <r>
    <x v="7"/>
    <x v="0"/>
    <x v="5"/>
    <n v="90698"/>
    <x v="1"/>
    <x v="1"/>
    <n v="2"/>
    <n v="2"/>
    <n v="3133941"/>
    <n v="0"/>
    <n v="0"/>
    <n v="1"/>
  </r>
  <r>
    <x v="7"/>
    <x v="0"/>
    <x v="5"/>
    <n v="90700"/>
    <x v="2"/>
    <x v="1"/>
    <n v="64"/>
    <n v="54"/>
    <n v="3133941"/>
    <n v="0"/>
    <n v="0"/>
    <n v="1.2"/>
  </r>
  <r>
    <x v="7"/>
    <x v="0"/>
    <x v="5"/>
    <n v="90715"/>
    <x v="3"/>
    <x v="1"/>
    <n v="37"/>
    <n v="37"/>
    <n v="3133941"/>
    <n v="0"/>
    <n v="0"/>
    <n v="1"/>
  </r>
  <r>
    <x v="7"/>
    <x v="0"/>
    <x v="5"/>
    <n v="90723"/>
    <x v="5"/>
    <x v="1"/>
    <n v="6"/>
    <n v="6"/>
    <n v="3133941"/>
    <n v="0"/>
    <n v="0"/>
    <n v="1"/>
  </r>
  <r>
    <x v="7"/>
    <x v="0"/>
    <x v="6"/>
    <n v="90698"/>
    <x v="1"/>
    <x v="1"/>
    <n v="6"/>
    <n v="6"/>
    <n v="3300998"/>
    <n v="0"/>
    <n v="0"/>
    <n v="1"/>
  </r>
  <r>
    <x v="7"/>
    <x v="0"/>
    <x v="6"/>
    <n v="90700"/>
    <x v="2"/>
    <x v="1"/>
    <n v="69"/>
    <n v="67"/>
    <n v="3300998"/>
    <n v="0"/>
    <n v="0"/>
    <n v="1"/>
  </r>
  <r>
    <x v="7"/>
    <x v="0"/>
    <x v="6"/>
    <n v="90715"/>
    <x v="3"/>
    <x v="1"/>
    <n v="195"/>
    <n v="193"/>
    <n v="3300998"/>
    <n v="0.1"/>
    <n v="0.1"/>
    <n v="1"/>
  </r>
  <r>
    <x v="7"/>
    <x v="0"/>
    <x v="6"/>
    <n v="90721"/>
    <x v="4"/>
    <x v="1"/>
    <n v="2"/>
    <n v="2"/>
    <n v="3300998"/>
    <n v="0"/>
    <n v="0"/>
    <n v="1"/>
  </r>
  <r>
    <x v="7"/>
    <x v="0"/>
    <x v="3"/>
    <n v="90698"/>
    <x v="1"/>
    <x v="1"/>
    <n v="13"/>
    <n v="13"/>
    <n v="3470917"/>
    <n v="0"/>
    <n v="0"/>
    <n v="1"/>
  </r>
  <r>
    <x v="7"/>
    <x v="0"/>
    <x v="3"/>
    <n v="90700"/>
    <x v="2"/>
    <x v="1"/>
    <n v="135"/>
    <n v="133"/>
    <n v="3470917"/>
    <n v="0"/>
    <n v="0"/>
    <n v="1"/>
  </r>
  <r>
    <x v="7"/>
    <x v="0"/>
    <x v="3"/>
    <n v="90715"/>
    <x v="3"/>
    <x v="1"/>
    <n v="873"/>
    <n v="868"/>
    <n v="3470917"/>
    <n v="0.3"/>
    <n v="0.3"/>
    <n v="1"/>
  </r>
  <r>
    <x v="7"/>
    <x v="0"/>
    <x v="3"/>
    <n v="90721"/>
    <x v="4"/>
    <x v="1"/>
    <n v="3"/>
    <n v="3"/>
    <n v="3470917"/>
    <n v="0"/>
    <n v="0"/>
    <n v="1"/>
  </r>
  <r>
    <x v="7"/>
    <x v="0"/>
    <x v="3"/>
    <n v="90723"/>
    <x v="5"/>
    <x v="1"/>
    <n v="1"/>
    <n v="1"/>
    <n v="3470917"/>
    <n v="0"/>
    <n v="0"/>
    <n v="1"/>
  </r>
  <r>
    <x v="7"/>
    <x v="0"/>
    <x v="0"/>
    <n v="90698"/>
    <x v="1"/>
    <x v="1"/>
    <n v="15"/>
    <n v="15"/>
    <n v="3628916"/>
    <n v="0"/>
    <n v="0"/>
    <n v="1"/>
  </r>
  <r>
    <x v="7"/>
    <x v="0"/>
    <x v="0"/>
    <n v="90700"/>
    <x v="2"/>
    <x v="1"/>
    <n v="114"/>
    <n v="108"/>
    <n v="3628916"/>
    <n v="0"/>
    <n v="0"/>
    <n v="1.1000000000000001"/>
  </r>
  <r>
    <x v="7"/>
    <x v="0"/>
    <x v="0"/>
    <n v="90715"/>
    <x v="3"/>
    <x v="1"/>
    <n v="2121"/>
    <n v="1884"/>
    <n v="3628916"/>
    <n v="0.5"/>
    <n v="0.6"/>
    <n v="1.1000000000000001"/>
  </r>
  <r>
    <x v="7"/>
    <x v="0"/>
    <x v="0"/>
    <n v="90721"/>
    <x v="4"/>
    <x v="1"/>
    <n v="15"/>
    <n v="15"/>
    <n v="3628916"/>
    <n v="0"/>
    <n v="0"/>
    <n v="1"/>
  </r>
  <r>
    <x v="7"/>
    <x v="0"/>
    <x v="0"/>
    <n v="90723"/>
    <x v="5"/>
    <x v="1"/>
    <n v="3"/>
    <n v="3"/>
    <n v="3628916"/>
    <n v="0"/>
    <n v="0"/>
    <n v="1"/>
  </r>
  <r>
    <x v="7"/>
    <x v="0"/>
    <x v="1"/>
    <n v="90696"/>
    <x v="6"/>
    <x v="1"/>
    <n v="1"/>
    <n v="1"/>
    <n v="3749775"/>
    <n v="0"/>
    <n v="0"/>
    <n v="1"/>
  </r>
  <r>
    <x v="7"/>
    <x v="0"/>
    <x v="1"/>
    <n v="90698"/>
    <x v="1"/>
    <x v="1"/>
    <n v="35"/>
    <n v="34"/>
    <n v="3749775"/>
    <n v="0"/>
    <n v="0"/>
    <n v="1"/>
  </r>
  <r>
    <x v="7"/>
    <x v="0"/>
    <x v="1"/>
    <n v="90700"/>
    <x v="2"/>
    <x v="1"/>
    <n v="76"/>
    <n v="75"/>
    <n v="3749775"/>
    <n v="0"/>
    <n v="0"/>
    <n v="1"/>
  </r>
  <r>
    <x v="7"/>
    <x v="0"/>
    <x v="1"/>
    <n v="90715"/>
    <x v="3"/>
    <x v="1"/>
    <n v="2989"/>
    <n v="2925"/>
    <n v="3749775"/>
    <n v="0.8"/>
    <n v="0.8"/>
    <n v="1"/>
  </r>
  <r>
    <x v="7"/>
    <x v="0"/>
    <x v="1"/>
    <n v="90721"/>
    <x v="4"/>
    <x v="1"/>
    <n v="20"/>
    <n v="19"/>
    <n v="3749775"/>
    <n v="0"/>
    <n v="0"/>
    <n v="1.1000000000000001"/>
  </r>
  <r>
    <x v="7"/>
    <x v="0"/>
    <x v="1"/>
    <n v="90723"/>
    <x v="5"/>
    <x v="1"/>
    <n v="3"/>
    <n v="3"/>
    <n v="3749775"/>
    <n v="0"/>
    <n v="0"/>
    <n v="1"/>
  </r>
  <r>
    <x v="7"/>
    <x v="0"/>
    <x v="2"/>
    <n v="90698"/>
    <x v="1"/>
    <x v="1"/>
    <n v="46"/>
    <n v="45"/>
    <n v="3936902"/>
    <n v="0"/>
    <n v="0"/>
    <n v="1"/>
  </r>
  <r>
    <x v="7"/>
    <x v="0"/>
    <x v="2"/>
    <n v="90700"/>
    <x v="2"/>
    <x v="1"/>
    <n v="87"/>
    <n v="86"/>
    <n v="3936902"/>
    <n v="0"/>
    <n v="0"/>
    <n v="1"/>
  </r>
  <r>
    <x v="7"/>
    <x v="0"/>
    <x v="2"/>
    <n v="90715"/>
    <x v="3"/>
    <x v="1"/>
    <n v="3882"/>
    <n v="3828"/>
    <n v="3936902"/>
    <n v="1"/>
    <n v="1"/>
    <n v="1"/>
  </r>
  <r>
    <x v="7"/>
    <x v="0"/>
    <x v="2"/>
    <n v="90721"/>
    <x v="4"/>
    <x v="1"/>
    <n v="19"/>
    <n v="18"/>
    <n v="3936902"/>
    <n v="0"/>
    <n v="0"/>
    <n v="1.1000000000000001"/>
  </r>
  <r>
    <x v="7"/>
    <x v="1"/>
    <x v="4"/>
    <n v="90700"/>
    <x v="2"/>
    <x v="1"/>
    <n v="82"/>
    <n v="81"/>
    <n v="2663119"/>
    <n v="0"/>
    <n v="0"/>
    <n v="1"/>
  </r>
  <r>
    <x v="7"/>
    <x v="1"/>
    <x v="4"/>
    <n v="90715"/>
    <x v="3"/>
    <x v="1"/>
    <n v="8"/>
    <n v="8"/>
    <n v="2663119"/>
    <n v="0"/>
    <n v="0"/>
    <n v="1"/>
  </r>
  <r>
    <x v="7"/>
    <x v="1"/>
    <x v="4"/>
    <n v="90721"/>
    <x v="4"/>
    <x v="1"/>
    <n v="1"/>
    <n v="1"/>
    <n v="2663119"/>
    <n v="0"/>
    <n v="0"/>
    <n v="1"/>
  </r>
  <r>
    <x v="7"/>
    <x v="1"/>
    <x v="4"/>
    <n v="90723"/>
    <x v="5"/>
    <x v="1"/>
    <n v="30"/>
    <n v="30"/>
    <n v="2663119"/>
    <n v="0"/>
    <n v="0"/>
    <n v="1"/>
  </r>
  <r>
    <x v="7"/>
    <x v="1"/>
    <x v="5"/>
    <n v="90698"/>
    <x v="1"/>
    <x v="1"/>
    <n v="1"/>
    <n v="1"/>
    <n v="2900561"/>
    <n v="0"/>
    <n v="0"/>
    <n v="1"/>
  </r>
  <r>
    <x v="7"/>
    <x v="1"/>
    <x v="5"/>
    <n v="90700"/>
    <x v="2"/>
    <x v="1"/>
    <n v="73"/>
    <n v="64"/>
    <n v="2900561"/>
    <n v="0"/>
    <n v="0"/>
    <n v="1.1000000000000001"/>
  </r>
  <r>
    <x v="7"/>
    <x v="1"/>
    <x v="5"/>
    <n v="90715"/>
    <x v="3"/>
    <x v="1"/>
    <n v="69"/>
    <n v="68"/>
    <n v="2900561"/>
    <n v="0"/>
    <n v="0"/>
    <n v="1"/>
  </r>
  <r>
    <x v="7"/>
    <x v="1"/>
    <x v="5"/>
    <n v="90721"/>
    <x v="4"/>
    <x v="1"/>
    <n v="1"/>
    <n v="1"/>
    <n v="2900561"/>
    <n v="0"/>
    <n v="0"/>
    <n v="1"/>
  </r>
  <r>
    <x v="7"/>
    <x v="1"/>
    <x v="5"/>
    <n v="90723"/>
    <x v="5"/>
    <x v="1"/>
    <n v="5"/>
    <n v="5"/>
    <n v="2900561"/>
    <n v="0"/>
    <n v="0"/>
    <n v="1"/>
  </r>
  <r>
    <x v="7"/>
    <x v="1"/>
    <x v="6"/>
    <n v="90698"/>
    <x v="1"/>
    <x v="1"/>
    <n v="21"/>
    <n v="21"/>
    <n v="3071799"/>
    <n v="0"/>
    <n v="0"/>
    <n v="1"/>
  </r>
  <r>
    <x v="7"/>
    <x v="1"/>
    <x v="6"/>
    <n v="90700"/>
    <x v="2"/>
    <x v="1"/>
    <n v="77"/>
    <n v="76"/>
    <n v="3071799"/>
    <n v="0"/>
    <n v="0"/>
    <n v="1"/>
  </r>
  <r>
    <x v="7"/>
    <x v="1"/>
    <x v="6"/>
    <n v="90715"/>
    <x v="3"/>
    <x v="1"/>
    <n v="269"/>
    <n v="264"/>
    <n v="3071799"/>
    <n v="0.1"/>
    <n v="0.1"/>
    <n v="1"/>
  </r>
  <r>
    <x v="7"/>
    <x v="1"/>
    <x v="6"/>
    <n v="90721"/>
    <x v="4"/>
    <x v="1"/>
    <n v="2"/>
    <n v="1"/>
    <n v="3071799"/>
    <n v="0"/>
    <n v="0"/>
    <n v="2"/>
  </r>
  <r>
    <x v="7"/>
    <x v="1"/>
    <x v="3"/>
    <n v="90698"/>
    <x v="1"/>
    <x v="1"/>
    <n v="9"/>
    <n v="9"/>
    <n v="3235436"/>
    <n v="0"/>
    <n v="0"/>
    <n v="1"/>
  </r>
  <r>
    <x v="7"/>
    <x v="1"/>
    <x v="3"/>
    <n v="90700"/>
    <x v="2"/>
    <x v="1"/>
    <n v="147"/>
    <n v="146"/>
    <n v="3235436"/>
    <n v="0"/>
    <n v="0"/>
    <n v="1"/>
  </r>
  <r>
    <x v="7"/>
    <x v="1"/>
    <x v="3"/>
    <n v="90715"/>
    <x v="3"/>
    <x v="1"/>
    <n v="1143"/>
    <n v="1122"/>
    <n v="3235436"/>
    <n v="0.3"/>
    <n v="0.4"/>
    <n v="1"/>
  </r>
  <r>
    <x v="7"/>
    <x v="1"/>
    <x v="3"/>
    <n v="90721"/>
    <x v="4"/>
    <x v="1"/>
    <n v="5"/>
    <n v="5"/>
    <n v="3235436"/>
    <n v="0"/>
    <n v="0"/>
    <n v="1"/>
  </r>
  <r>
    <x v="7"/>
    <x v="1"/>
    <x v="0"/>
    <n v="90698"/>
    <x v="1"/>
    <x v="1"/>
    <n v="30"/>
    <n v="29"/>
    <n v="3384031"/>
    <n v="0"/>
    <n v="0"/>
    <n v="1"/>
  </r>
  <r>
    <x v="7"/>
    <x v="1"/>
    <x v="0"/>
    <n v="90700"/>
    <x v="2"/>
    <x v="1"/>
    <n v="170"/>
    <n v="163"/>
    <n v="3384031"/>
    <n v="0"/>
    <n v="0.1"/>
    <n v="1"/>
  </r>
  <r>
    <x v="7"/>
    <x v="1"/>
    <x v="0"/>
    <n v="90715"/>
    <x v="3"/>
    <x v="1"/>
    <n v="2885"/>
    <n v="2570"/>
    <n v="3384031"/>
    <n v="0.8"/>
    <n v="0.9"/>
    <n v="1.1000000000000001"/>
  </r>
  <r>
    <x v="7"/>
    <x v="1"/>
    <x v="0"/>
    <n v="90721"/>
    <x v="4"/>
    <x v="1"/>
    <n v="14"/>
    <n v="14"/>
    <n v="3384031"/>
    <n v="0"/>
    <n v="0"/>
    <n v="1"/>
  </r>
  <r>
    <x v="7"/>
    <x v="1"/>
    <x v="0"/>
    <n v="90723"/>
    <x v="5"/>
    <x v="1"/>
    <n v="1"/>
    <n v="1"/>
    <n v="3384031"/>
    <n v="0"/>
    <n v="0"/>
    <n v="1"/>
  </r>
  <r>
    <x v="7"/>
    <x v="1"/>
    <x v="1"/>
    <n v="90696"/>
    <x v="6"/>
    <x v="1"/>
    <n v="2"/>
    <n v="2"/>
    <n v="3508216"/>
    <n v="0"/>
    <n v="0"/>
    <n v="1"/>
  </r>
  <r>
    <x v="7"/>
    <x v="1"/>
    <x v="1"/>
    <n v="90698"/>
    <x v="1"/>
    <x v="1"/>
    <n v="63"/>
    <n v="62"/>
    <n v="3508216"/>
    <n v="0"/>
    <n v="0"/>
    <n v="1"/>
  </r>
  <r>
    <x v="7"/>
    <x v="1"/>
    <x v="1"/>
    <n v="90700"/>
    <x v="2"/>
    <x v="1"/>
    <n v="100"/>
    <n v="98"/>
    <n v="3508216"/>
    <n v="0"/>
    <n v="0"/>
    <n v="1"/>
  </r>
  <r>
    <x v="7"/>
    <x v="1"/>
    <x v="1"/>
    <n v="90715"/>
    <x v="3"/>
    <x v="1"/>
    <n v="3803"/>
    <n v="3721"/>
    <n v="3508216"/>
    <n v="1.1000000000000001"/>
    <n v="1.1000000000000001"/>
    <n v="1"/>
  </r>
  <r>
    <x v="7"/>
    <x v="1"/>
    <x v="1"/>
    <n v="90721"/>
    <x v="4"/>
    <x v="1"/>
    <n v="34"/>
    <n v="33"/>
    <n v="3508216"/>
    <n v="0"/>
    <n v="0"/>
    <n v="1"/>
  </r>
  <r>
    <x v="7"/>
    <x v="1"/>
    <x v="1"/>
    <n v="90723"/>
    <x v="5"/>
    <x v="1"/>
    <n v="3"/>
    <n v="3"/>
    <n v="3508216"/>
    <n v="0"/>
    <n v="0"/>
    <n v="1"/>
  </r>
  <r>
    <x v="7"/>
    <x v="1"/>
    <x v="2"/>
    <n v="90698"/>
    <x v="1"/>
    <x v="1"/>
    <n v="58"/>
    <n v="58"/>
    <n v="3671994"/>
    <n v="0"/>
    <n v="0"/>
    <n v="1"/>
  </r>
  <r>
    <x v="7"/>
    <x v="1"/>
    <x v="2"/>
    <n v="90700"/>
    <x v="2"/>
    <x v="1"/>
    <n v="103"/>
    <n v="101"/>
    <n v="3671994"/>
    <n v="0"/>
    <n v="0"/>
    <n v="1"/>
  </r>
  <r>
    <x v="7"/>
    <x v="1"/>
    <x v="2"/>
    <n v="90715"/>
    <x v="3"/>
    <x v="1"/>
    <n v="5063"/>
    <n v="4987"/>
    <n v="3671994"/>
    <n v="1.4"/>
    <n v="1.4"/>
    <n v="1"/>
  </r>
  <r>
    <x v="7"/>
    <x v="1"/>
    <x v="2"/>
    <n v="90721"/>
    <x v="4"/>
    <x v="1"/>
    <n v="15"/>
    <n v="15"/>
    <n v="3671994"/>
    <n v="0"/>
    <n v="0"/>
    <n v="1"/>
  </r>
  <r>
    <x v="7"/>
    <x v="1"/>
    <x v="2"/>
    <n v="90723"/>
    <x v="5"/>
    <x v="1"/>
    <n v="1"/>
    <n v="1"/>
    <n v="3671994"/>
    <n v="0"/>
    <n v="0"/>
    <n v="1"/>
  </r>
  <r>
    <x v="8"/>
    <x v="0"/>
    <x v="0"/>
    <n v="90715"/>
    <x v="3"/>
    <x v="1"/>
    <n v="2"/>
    <n v="2"/>
    <n v="11000"/>
    <n v="0.2"/>
    <n v="0.2"/>
    <n v="1"/>
  </r>
  <r>
    <x v="8"/>
    <x v="0"/>
    <x v="1"/>
    <n v="90715"/>
    <x v="3"/>
    <x v="1"/>
    <n v="6"/>
    <n v="6"/>
    <n v="14761"/>
    <n v="0.4"/>
    <n v="0.4"/>
    <n v="1"/>
  </r>
  <r>
    <x v="8"/>
    <x v="0"/>
    <x v="2"/>
    <n v="90700"/>
    <x v="2"/>
    <x v="1"/>
    <n v="1"/>
    <n v="1"/>
    <n v="11804"/>
    <n v="0.1"/>
    <n v="0.1"/>
    <n v="1"/>
  </r>
  <r>
    <x v="8"/>
    <x v="0"/>
    <x v="2"/>
    <n v="90715"/>
    <x v="3"/>
    <x v="1"/>
    <n v="12"/>
    <n v="12"/>
    <n v="11804"/>
    <n v="1"/>
    <n v="1"/>
    <n v="1"/>
  </r>
  <r>
    <x v="8"/>
    <x v="1"/>
    <x v="1"/>
    <n v="90715"/>
    <x v="3"/>
    <x v="1"/>
    <n v="3"/>
    <n v="3"/>
    <n v="11489"/>
    <n v="0.3"/>
    <n v="0.3"/>
    <n v="1"/>
  </r>
  <r>
    <x v="8"/>
    <x v="1"/>
    <x v="1"/>
    <n v="90723"/>
    <x v="5"/>
    <x v="1"/>
    <n v="1"/>
    <n v="1"/>
    <n v="11489"/>
    <n v="0.1"/>
    <n v="0.1"/>
    <n v="1"/>
  </r>
  <r>
    <x v="8"/>
    <x v="1"/>
    <x v="2"/>
    <n v="90700"/>
    <x v="2"/>
    <x v="1"/>
    <n v="1"/>
    <n v="1"/>
    <n v="9648"/>
    <n v="0.1"/>
    <n v="0.1"/>
    <n v="1"/>
  </r>
  <r>
    <x v="8"/>
    <x v="1"/>
    <x v="2"/>
    <n v="90715"/>
    <x v="3"/>
    <x v="1"/>
    <n v="9"/>
    <n v="9"/>
    <n v="9648"/>
    <n v="0.9"/>
    <n v="0.9"/>
    <n v="1"/>
  </r>
  <r>
    <x v="8"/>
    <x v="0"/>
    <x v="3"/>
    <n v="90698"/>
    <x v="1"/>
    <x v="1"/>
    <n v="1"/>
    <n v="1"/>
    <m/>
    <m/>
    <m/>
    <n v="1"/>
  </r>
  <r>
    <x v="8"/>
    <x v="0"/>
    <x v="3"/>
    <n v="90700"/>
    <x v="2"/>
    <x v="1"/>
    <n v="1"/>
    <n v="1"/>
    <m/>
    <m/>
    <m/>
    <n v="1"/>
  </r>
  <r>
    <x v="8"/>
    <x v="0"/>
    <x v="3"/>
    <n v="90715"/>
    <x v="3"/>
    <x v="1"/>
    <n v="31"/>
    <n v="31"/>
    <m/>
    <m/>
    <m/>
    <n v="1"/>
  </r>
  <r>
    <x v="8"/>
    <x v="0"/>
    <x v="3"/>
    <n v="90721"/>
    <x v="4"/>
    <x v="1"/>
    <n v="1"/>
    <n v="1"/>
    <m/>
    <m/>
    <m/>
    <n v="1"/>
  </r>
  <r>
    <x v="8"/>
    <x v="0"/>
    <x v="0"/>
    <n v="90700"/>
    <x v="2"/>
    <x v="1"/>
    <n v="1"/>
    <n v="1"/>
    <n v="355080"/>
    <n v="0"/>
    <n v="0"/>
    <n v="1"/>
  </r>
  <r>
    <x v="8"/>
    <x v="0"/>
    <x v="0"/>
    <n v="90715"/>
    <x v="3"/>
    <x v="1"/>
    <n v="92"/>
    <n v="88"/>
    <n v="355080"/>
    <n v="0.2"/>
    <n v="0.3"/>
    <n v="1"/>
  </r>
  <r>
    <x v="8"/>
    <x v="0"/>
    <x v="0"/>
    <n v="90723"/>
    <x v="5"/>
    <x v="1"/>
    <n v="1"/>
    <n v="1"/>
    <n v="355080"/>
    <n v="0"/>
    <n v="0"/>
    <n v="1"/>
  </r>
  <r>
    <x v="8"/>
    <x v="0"/>
    <x v="1"/>
    <n v="90696"/>
    <x v="6"/>
    <x v="1"/>
    <n v="1"/>
    <n v="1"/>
    <n v="390889"/>
    <n v="0"/>
    <n v="0"/>
    <n v="1"/>
  </r>
  <r>
    <x v="8"/>
    <x v="0"/>
    <x v="1"/>
    <n v="90698"/>
    <x v="1"/>
    <x v="1"/>
    <n v="1"/>
    <n v="1"/>
    <n v="390889"/>
    <n v="0"/>
    <n v="0"/>
    <n v="1"/>
  </r>
  <r>
    <x v="8"/>
    <x v="0"/>
    <x v="1"/>
    <n v="90700"/>
    <x v="2"/>
    <x v="1"/>
    <n v="8"/>
    <n v="8"/>
    <n v="390889"/>
    <n v="0"/>
    <n v="0"/>
    <n v="1"/>
  </r>
  <r>
    <x v="8"/>
    <x v="0"/>
    <x v="1"/>
    <n v="90715"/>
    <x v="3"/>
    <x v="1"/>
    <n v="176"/>
    <n v="173"/>
    <n v="390889"/>
    <n v="0.4"/>
    <n v="0.5"/>
    <n v="1"/>
  </r>
  <r>
    <x v="8"/>
    <x v="0"/>
    <x v="1"/>
    <n v="90721"/>
    <x v="4"/>
    <x v="1"/>
    <n v="1"/>
    <n v="1"/>
    <n v="390889"/>
    <n v="0"/>
    <n v="0"/>
    <n v="1"/>
  </r>
  <r>
    <x v="8"/>
    <x v="0"/>
    <x v="2"/>
    <n v="90698"/>
    <x v="1"/>
    <x v="1"/>
    <n v="1"/>
    <n v="1"/>
    <n v="432837"/>
    <n v="0"/>
    <n v="0"/>
    <n v="1"/>
  </r>
  <r>
    <x v="8"/>
    <x v="0"/>
    <x v="2"/>
    <n v="90700"/>
    <x v="2"/>
    <x v="1"/>
    <n v="2"/>
    <n v="2"/>
    <n v="432837"/>
    <n v="0"/>
    <n v="0"/>
    <n v="1"/>
  </r>
  <r>
    <x v="8"/>
    <x v="0"/>
    <x v="2"/>
    <n v="90715"/>
    <x v="3"/>
    <x v="1"/>
    <n v="203"/>
    <n v="199"/>
    <n v="432837"/>
    <n v="0.5"/>
    <n v="0.5"/>
    <n v="1"/>
  </r>
  <r>
    <x v="8"/>
    <x v="1"/>
    <x v="3"/>
    <n v="90698"/>
    <x v="1"/>
    <x v="1"/>
    <n v="1"/>
    <n v="1"/>
    <m/>
    <m/>
    <m/>
    <n v="1"/>
  </r>
  <r>
    <x v="8"/>
    <x v="1"/>
    <x v="3"/>
    <n v="90700"/>
    <x v="2"/>
    <x v="1"/>
    <n v="4"/>
    <n v="4"/>
    <m/>
    <m/>
    <m/>
    <n v="1"/>
  </r>
  <r>
    <x v="8"/>
    <x v="1"/>
    <x v="3"/>
    <n v="90715"/>
    <x v="3"/>
    <x v="1"/>
    <n v="24"/>
    <n v="23"/>
    <m/>
    <m/>
    <m/>
    <n v="1"/>
  </r>
  <r>
    <x v="8"/>
    <x v="1"/>
    <x v="3"/>
    <n v="90721"/>
    <x v="4"/>
    <x v="1"/>
    <n v="1"/>
    <n v="1"/>
    <m/>
    <m/>
    <m/>
    <n v="1"/>
  </r>
  <r>
    <x v="8"/>
    <x v="1"/>
    <x v="0"/>
    <n v="90698"/>
    <x v="1"/>
    <x v="1"/>
    <n v="1"/>
    <n v="1"/>
    <n v="304141"/>
    <n v="0"/>
    <n v="0"/>
    <n v="1"/>
  </r>
  <r>
    <x v="8"/>
    <x v="1"/>
    <x v="0"/>
    <n v="90700"/>
    <x v="2"/>
    <x v="1"/>
    <n v="8"/>
    <n v="8"/>
    <n v="304141"/>
    <n v="0"/>
    <n v="0"/>
    <n v="1"/>
  </r>
  <r>
    <x v="8"/>
    <x v="1"/>
    <x v="0"/>
    <n v="90715"/>
    <x v="3"/>
    <x v="1"/>
    <n v="111"/>
    <n v="108"/>
    <n v="304141"/>
    <n v="0.4"/>
    <n v="0.4"/>
    <n v="1"/>
  </r>
  <r>
    <x v="8"/>
    <x v="1"/>
    <x v="0"/>
    <n v="90721"/>
    <x v="4"/>
    <x v="1"/>
    <n v="1"/>
    <n v="1"/>
    <n v="304141"/>
    <n v="0"/>
    <n v="0"/>
    <n v="1"/>
  </r>
  <r>
    <x v="8"/>
    <x v="1"/>
    <x v="1"/>
    <n v="90696"/>
    <x v="6"/>
    <x v="1"/>
    <n v="1"/>
    <n v="1"/>
    <n v="331689"/>
    <n v="0"/>
    <n v="0"/>
    <n v="1"/>
  </r>
  <r>
    <x v="8"/>
    <x v="1"/>
    <x v="1"/>
    <n v="90698"/>
    <x v="1"/>
    <x v="1"/>
    <n v="2"/>
    <n v="2"/>
    <n v="331689"/>
    <n v="0"/>
    <n v="0"/>
    <n v="1"/>
  </r>
  <r>
    <x v="8"/>
    <x v="1"/>
    <x v="1"/>
    <n v="90700"/>
    <x v="2"/>
    <x v="1"/>
    <n v="7"/>
    <n v="7"/>
    <n v="331689"/>
    <n v="0"/>
    <n v="0"/>
    <n v="1"/>
  </r>
  <r>
    <x v="8"/>
    <x v="1"/>
    <x v="1"/>
    <n v="90715"/>
    <x v="3"/>
    <x v="1"/>
    <n v="160"/>
    <n v="158"/>
    <n v="331689"/>
    <n v="0.5"/>
    <n v="0.5"/>
    <n v="1"/>
  </r>
  <r>
    <x v="8"/>
    <x v="1"/>
    <x v="1"/>
    <n v="90721"/>
    <x v="4"/>
    <x v="1"/>
    <n v="2"/>
    <n v="2"/>
    <n v="331689"/>
    <n v="0"/>
    <n v="0"/>
    <n v="1"/>
  </r>
  <r>
    <x v="8"/>
    <x v="1"/>
    <x v="2"/>
    <n v="90698"/>
    <x v="1"/>
    <x v="1"/>
    <n v="2"/>
    <n v="2"/>
    <n v="363414"/>
    <n v="0"/>
    <n v="0"/>
    <n v="1"/>
  </r>
  <r>
    <x v="8"/>
    <x v="1"/>
    <x v="2"/>
    <n v="90700"/>
    <x v="2"/>
    <x v="1"/>
    <n v="5"/>
    <n v="5"/>
    <n v="363414"/>
    <n v="0"/>
    <n v="0"/>
    <n v="1"/>
  </r>
  <r>
    <x v="8"/>
    <x v="1"/>
    <x v="2"/>
    <n v="90715"/>
    <x v="3"/>
    <x v="1"/>
    <n v="257"/>
    <n v="252"/>
    <n v="363414"/>
    <n v="0.7"/>
    <n v="0.7"/>
    <n v="1"/>
  </r>
  <r>
    <x v="8"/>
    <x v="1"/>
    <x v="2"/>
    <n v="90721"/>
    <x v="4"/>
    <x v="1"/>
    <n v="1"/>
    <n v="1"/>
    <n v="363414"/>
    <n v="0"/>
    <n v="0"/>
    <n v="1"/>
  </r>
  <r>
    <x v="8"/>
    <x v="0"/>
    <x v="4"/>
    <n v="90700"/>
    <x v="2"/>
    <x v="1"/>
    <n v="17"/>
    <n v="17"/>
    <n v="625930"/>
    <n v="0"/>
    <n v="0"/>
    <n v="1"/>
  </r>
  <r>
    <x v="8"/>
    <x v="0"/>
    <x v="4"/>
    <n v="90715"/>
    <x v="3"/>
    <x v="1"/>
    <n v="5"/>
    <n v="5"/>
    <n v="625930"/>
    <n v="0"/>
    <n v="0"/>
    <n v="1"/>
  </r>
  <r>
    <x v="8"/>
    <x v="0"/>
    <x v="4"/>
    <n v="90723"/>
    <x v="5"/>
    <x v="1"/>
    <n v="10"/>
    <n v="10"/>
    <n v="625930"/>
    <n v="0"/>
    <n v="0"/>
    <n v="1"/>
  </r>
  <r>
    <x v="8"/>
    <x v="0"/>
    <x v="5"/>
    <n v="90698"/>
    <x v="1"/>
    <x v="1"/>
    <n v="2"/>
    <n v="2"/>
    <n v="642278"/>
    <n v="0"/>
    <n v="0"/>
    <n v="1"/>
  </r>
  <r>
    <x v="8"/>
    <x v="0"/>
    <x v="5"/>
    <n v="90700"/>
    <x v="2"/>
    <x v="1"/>
    <n v="15"/>
    <n v="12"/>
    <n v="642278"/>
    <n v="0"/>
    <n v="0"/>
    <n v="1.2"/>
  </r>
  <r>
    <x v="8"/>
    <x v="0"/>
    <x v="5"/>
    <n v="90715"/>
    <x v="3"/>
    <x v="1"/>
    <n v="11"/>
    <n v="11"/>
    <n v="642278"/>
    <n v="0"/>
    <n v="0"/>
    <n v="1"/>
  </r>
  <r>
    <x v="8"/>
    <x v="0"/>
    <x v="6"/>
    <n v="90700"/>
    <x v="2"/>
    <x v="1"/>
    <n v="28"/>
    <n v="27"/>
    <n v="629152"/>
    <n v="0"/>
    <n v="0"/>
    <n v="1"/>
  </r>
  <r>
    <x v="8"/>
    <x v="0"/>
    <x v="6"/>
    <n v="90715"/>
    <x v="3"/>
    <x v="1"/>
    <n v="39"/>
    <n v="34"/>
    <n v="629152"/>
    <n v="0.1"/>
    <n v="0.1"/>
    <n v="1.1000000000000001"/>
  </r>
  <r>
    <x v="8"/>
    <x v="0"/>
    <x v="6"/>
    <n v="90721"/>
    <x v="4"/>
    <x v="1"/>
    <n v="10"/>
    <n v="9"/>
    <n v="629152"/>
    <n v="0"/>
    <n v="0"/>
    <n v="1.1000000000000001"/>
  </r>
  <r>
    <x v="8"/>
    <x v="0"/>
    <x v="3"/>
    <n v="90700"/>
    <x v="2"/>
    <x v="1"/>
    <n v="23"/>
    <n v="21"/>
    <n v="657814"/>
    <n v="0"/>
    <n v="0"/>
    <n v="1.1000000000000001"/>
  </r>
  <r>
    <x v="8"/>
    <x v="0"/>
    <x v="3"/>
    <n v="90715"/>
    <x v="3"/>
    <x v="1"/>
    <n v="100"/>
    <n v="99"/>
    <n v="657814"/>
    <n v="0.2"/>
    <n v="0.2"/>
    <n v="1"/>
  </r>
  <r>
    <x v="8"/>
    <x v="0"/>
    <x v="3"/>
    <n v="90721"/>
    <x v="4"/>
    <x v="1"/>
    <n v="8"/>
    <n v="8"/>
    <n v="657814"/>
    <n v="0"/>
    <n v="0"/>
    <n v="1"/>
  </r>
  <r>
    <x v="8"/>
    <x v="0"/>
    <x v="0"/>
    <n v="90698"/>
    <x v="1"/>
    <x v="1"/>
    <n v="5"/>
    <n v="5"/>
    <n v="689374"/>
    <n v="0"/>
    <n v="0"/>
    <n v="1"/>
  </r>
  <r>
    <x v="8"/>
    <x v="0"/>
    <x v="0"/>
    <n v="90700"/>
    <x v="2"/>
    <x v="1"/>
    <n v="11"/>
    <n v="11"/>
    <n v="689374"/>
    <n v="0"/>
    <n v="0"/>
    <n v="1"/>
  </r>
  <r>
    <x v="8"/>
    <x v="0"/>
    <x v="0"/>
    <n v="90715"/>
    <x v="3"/>
    <x v="1"/>
    <n v="209"/>
    <n v="179"/>
    <n v="689374"/>
    <n v="0.3"/>
    <n v="0.3"/>
    <n v="1.2"/>
  </r>
  <r>
    <x v="8"/>
    <x v="0"/>
    <x v="0"/>
    <n v="90721"/>
    <x v="4"/>
    <x v="1"/>
    <n v="2"/>
    <n v="2"/>
    <n v="689374"/>
    <n v="0"/>
    <n v="0"/>
    <n v="1"/>
  </r>
  <r>
    <x v="8"/>
    <x v="0"/>
    <x v="1"/>
    <n v="90696"/>
    <x v="6"/>
    <x v="1"/>
    <n v="1"/>
    <n v="1"/>
    <n v="729168"/>
    <n v="0"/>
    <n v="0"/>
    <n v="1"/>
  </r>
  <r>
    <x v="8"/>
    <x v="0"/>
    <x v="1"/>
    <n v="90698"/>
    <x v="1"/>
    <x v="1"/>
    <n v="8"/>
    <n v="8"/>
    <n v="729168"/>
    <n v="0"/>
    <n v="0"/>
    <n v="1"/>
  </r>
  <r>
    <x v="8"/>
    <x v="0"/>
    <x v="1"/>
    <n v="90700"/>
    <x v="2"/>
    <x v="1"/>
    <n v="11"/>
    <n v="11"/>
    <n v="729168"/>
    <n v="0"/>
    <n v="0"/>
    <n v="1"/>
  </r>
  <r>
    <x v="8"/>
    <x v="0"/>
    <x v="1"/>
    <n v="90715"/>
    <x v="3"/>
    <x v="1"/>
    <n v="279"/>
    <n v="276"/>
    <n v="729168"/>
    <n v="0.4"/>
    <n v="0.4"/>
    <n v="1"/>
  </r>
  <r>
    <x v="8"/>
    <x v="0"/>
    <x v="1"/>
    <n v="90721"/>
    <x v="4"/>
    <x v="1"/>
    <n v="1"/>
    <n v="1"/>
    <n v="729168"/>
    <n v="0"/>
    <n v="0"/>
    <n v="1"/>
  </r>
  <r>
    <x v="8"/>
    <x v="0"/>
    <x v="2"/>
    <n v="90698"/>
    <x v="1"/>
    <x v="1"/>
    <n v="6"/>
    <n v="6"/>
    <n v="759348"/>
    <n v="0"/>
    <n v="0"/>
    <n v="1"/>
  </r>
  <r>
    <x v="8"/>
    <x v="0"/>
    <x v="2"/>
    <n v="90700"/>
    <x v="2"/>
    <x v="1"/>
    <n v="11"/>
    <n v="11"/>
    <n v="759348"/>
    <n v="0"/>
    <n v="0"/>
    <n v="1"/>
  </r>
  <r>
    <x v="8"/>
    <x v="0"/>
    <x v="2"/>
    <n v="90715"/>
    <x v="3"/>
    <x v="1"/>
    <n v="370"/>
    <n v="366"/>
    <n v="759348"/>
    <n v="0.5"/>
    <n v="0.5"/>
    <n v="1"/>
  </r>
  <r>
    <x v="8"/>
    <x v="1"/>
    <x v="4"/>
    <n v="90700"/>
    <x v="2"/>
    <x v="1"/>
    <n v="23"/>
    <n v="23"/>
    <n v="550328"/>
    <n v="0"/>
    <n v="0"/>
    <n v="1"/>
  </r>
  <r>
    <x v="8"/>
    <x v="1"/>
    <x v="4"/>
    <n v="90715"/>
    <x v="3"/>
    <x v="1"/>
    <n v="3"/>
    <n v="3"/>
    <n v="550328"/>
    <n v="0"/>
    <n v="0"/>
    <n v="1"/>
  </r>
  <r>
    <x v="8"/>
    <x v="1"/>
    <x v="4"/>
    <n v="90723"/>
    <x v="5"/>
    <x v="1"/>
    <n v="3"/>
    <n v="3"/>
    <n v="550328"/>
    <n v="0"/>
    <n v="0"/>
    <n v="1"/>
  </r>
  <r>
    <x v="8"/>
    <x v="1"/>
    <x v="5"/>
    <n v="90698"/>
    <x v="1"/>
    <x v="1"/>
    <n v="1"/>
    <n v="1"/>
    <n v="572731"/>
    <n v="0"/>
    <n v="0"/>
    <n v="1"/>
  </r>
  <r>
    <x v="8"/>
    <x v="1"/>
    <x v="5"/>
    <n v="90700"/>
    <x v="2"/>
    <x v="1"/>
    <n v="17"/>
    <n v="15"/>
    <n v="572731"/>
    <n v="0"/>
    <n v="0"/>
    <n v="1.1000000000000001"/>
  </r>
  <r>
    <x v="8"/>
    <x v="1"/>
    <x v="5"/>
    <n v="90715"/>
    <x v="3"/>
    <x v="1"/>
    <n v="14"/>
    <n v="14"/>
    <n v="572731"/>
    <n v="0"/>
    <n v="0"/>
    <n v="1"/>
  </r>
  <r>
    <x v="8"/>
    <x v="1"/>
    <x v="5"/>
    <n v="90721"/>
    <x v="4"/>
    <x v="1"/>
    <n v="1"/>
    <n v="1"/>
    <n v="572731"/>
    <n v="0"/>
    <n v="0"/>
    <n v="1"/>
  </r>
  <r>
    <x v="8"/>
    <x v="1"/>
    <x v="6"/>
    <n v="90698"/>
    <x v="1"/>
    <x v="1"/>
    <n v="2"/>
    <n v="2"/>
    <n v="566529"/>
    <n v="0"/>
    <n v="0"/>
    <n v="1"/>
  </r>
  <r>
    <x v="8"/>
    <x v="1"/>
    <x v="6"/>
    <n v="90700"/>
    <x v="2"/>
    <x v="1"/>
    <n v="21"/>
    <n v="21"/>
    <n v="566529"/>
    <n v="0"/>
    <n v="0"/>
    <n v="1"/>
  </r>
  <r>
    <x v="8"/>
    <x v="1"/>
    <x v="6"/>
    <n v="90715"/>
    <x v="3"/>
    <x v="1"/>
    <n v="31"/>
    <n v="31"/>
    <n v="566529"/>
    <n v="0.1"/>
    <n v="0.1"/>
    <n v="1"/>
  </r>
  <r>
    <x v="8"/>
    <x v="1"/>
    <x v="6"/>
    <n v="90721"/>
    <x v="4"/>
    <x v="1"/>
    <n v="6"/>
    <n v="5"/>
    <n v="566529"/>
    <n v="0"/>
    <n v="0"/>
    <n v="1.2"/>
  </r>
  <r>
    <x v="8"/>
    <x v="1"/>
    <x v="3"/>
    <n v="90698"/>
    <x v="1"/>
    <x v="1"/>
    <n v="4"/>
    <n v="4"/>
    <n v="596943"/>
    <n v="0"/>
    <n v="0"/>
    <n v="1"/>
  </r>
  <r>
    <x v="8"/>
    <x v="1"/>
    <x v="3"/>
    <n v="90700"/>
    <x v="2"/>
    <x v="1"/>
    <n v="27"/>
    <n v="26"/>
    <n v="596943"/>
    <n v="0"/>
    <n v="0"/>
    <n v="1"/>
  </r>
  <r>
    <x v="8"/>
    <x v="1"/>
    <x v="3"/>
    <n v="90715"/>
    <x v="3"/>
    <x v="1"/>
    <n v="125"/>
    <n v="121"/>
    <n v="596943"/>
    <n v="0.2"/>
    <n v="0.2"/>
    <n v="1"/>
  </r>
  <r>
    <x v="8"/>
    <x v="1"/>
    <x v="3"/>
    <n v="90721"/>
    <x v="4"/>
    <x v="1"/>
    <n v="4"/>
    <n v="4"/>
    <n v="596943"/>
    <n v="0"/>
    <n v="0"/>
    <n v="1"/>
  </r>
  <r>
    <x v="8"/>
    <x v="1"/>
    <x v="0"/>
    <n v="90698"/>
    <x v="1"/>
    <x v="1"/>
    <n v="2"/>
    <n v="2"/>
    <n v="630964"/>
    <n v="0"/>
    <n v="0"/>
    <n v="1"/>
  </r>
  <r>
    <x v="8"/>
    <x v="1"/>
    <x v="0"/>
    <n v="90700"/>
    <x v="2"/>
    <x v="1"/>
    <n v="13"/>
    <n v="13"/>
    <n v="630964"/>
    <n v="0"/>
    <n v="0"/>
    <n v="1"/>
  </r>
  <r>
    <x v="8"/>
    <x v="1"/>
    <x v="0"/>
    <n v="90715"/>
    <x v="3"/>
    <x v="1"/>
    <n v="286"/>
    <n v="248"/>
    <n v="630964"/>
    <n v="0.4"/>
    <n v="0.5"/>
    <n v="1.2"/>
  </r>
  <r>
    <x v="8"/>
    <x v="1"/>
    <x v="0"/>
    <n v="90721"/>
    <x v="4"/>
    <x v="1"/>
    <n v="2"/>
    <n v="2"/>
    <n v="630964"/>
    <n v="0"/>
    <n v="0"/>
    <n v="1"/>
  </r>
  <r>
    <x v="8"/>
    <x v="1"/>
    <x v="1"/>
    <n v="90698"/>
    <x v="1"/>
    <x v="1"/>
    <n v="3"/>
    <n v="3"/>
    <n v="672205"/>
    <n v="0"/>
    <n v="0"/>
    <n v="1"/>
  </r>
  <r>
    <x v="8"/>
    <x v="1"/>
    <x v="1"/>
    <n v="90700"/>
    <x v="2"/>
    <x v="1"/>
    <n v="7"/>
    <n v="7"/>
    <n v="672205"/>
    <n v="0"/>
    <n v="0"/>
    <n v="1"/>
  </r>
  <r>
    <x v="8"/>
    <x v="1"/>
    <x v="1"/>
    <n v="90715"/>
    <x v="3"/>
    <x v="1"/>
    <n v="314"/>
    <n v="310"/>
    <n v="672205"/>
    <n v="0.5"/>
    <n v="0.5"/>
    <n v="1"/>
  </r>
  <r>
    <x v="8"/>
    <x v="1"/>
    <x v="2"/>
    <n v="90698"/>
    <x v="1"/>
    <x v="1"/>
    <n v="6"/>
    <n v="6"/>
    <n v="700063"/>
    <n v="0"/>
    <n v="0"/>
    <n v="1"/>
  </r>
  <r>
    <x v="8"/>
    <x v="1"/>
    <x v="2"/>
    <n v="90700"/>
    <x v="2"/>
    <x v="1"/>
    <n v="8"/>
    <n v="8"/>
    <n v="700063"/>
    <n v="0"/>
    <n v="0"/>
    <n v="1"/>
  </r>
  <r>
    <x v="8"/>
    <x v="1"/>
    <x v="2"/>
    <n v="90715"/>
    <x v="3"/>
    <x v="1"/>
    <n v="415"/>
    <n v="406"/>
    <n v="700063"/>
    <n v="0.6"/>
    <n v="0.6"/>
    <n v="1"/>
  </r>
  <r>
    <x v="9"/>
    <x v="0"/>
    <x v="0"/>
    <n v="90700"/>
    <x v="2"/>
    <x v="1"/>
    <n v="1"/>
    <n v="1"/>
    <n v="13713"/>
    <n v="0.1"/>
    <n v="0.1"/>
    <n v="1"/>
  </r>
  <r>
    <x v="9"/>
    <x v="0"/>
    <x v="0"/>
    <n v="90715"/>
    <x v="3"/>
    <x v="1"/>
    <n v="7"/>
    <n v="7"/>
    <n v="13713"/>
    <n v="0.5"/>
    <n v="0.5"/>
    <n v="1"/>
  </r>
  <r>
    <x v="9"/>
    <x v="0"/>
    <x v="1"/>
    <n v="90715"/>
    <x v="3"/>
    <x v="1"/>
    <n v="6"/>
    <n v="6"/>
    <n v="16811"/>
    <n v="0.4"/>
    <n v="0.4"/>
    <n v="1"/>
  </r>
  <r>
    <x v="9"/>
    <x v="0"/>
    <x v="2"/>
    <n v="90715"/>
    <x v="3"/>
    <x v="1"/>
    <n v="16"/>
    <n v="16"/>
    <n v="10950"/>
    <n v="1.5"/>
    <n v="1.5"/>
    <n v="1"/>
  </r>
  <r>
    <x v="9"/>
    <x v="1"/>
    <x v="0"/>
    <n v="90700"/>
    <x v="2"/>
    <x v="1"/>
    <n v="3"/>
    <n v="3"/>
    <n v="8079"/>
    <n v="0.4"/>
    <n v="0.4"/>
    <n v="1"/>
  </r>
  <r>
    <x v="9"/>
    <x v="1"/>
    <x v="0"/>
    <n v="90715"/>
    <x v="3"/>
    <x v="1"/>
    <n v="6"/>
    <n v="6"/>
    <n v="8079"/>
    <n v="0.7"/>
    <n v="0.7"/>
    <n v="1"/>
  </r>
  <r>
    <x v="9"/>
    <x v="1"/>
    <x v="1"/>
    <n v="90715"/>
    <x v="3"/>
    <x v="1"/>
    <n v="9"/>
    <n v="9"/>
    <n v="10277"/>
    <n v="0.9"/>
    <n v="0.9"/>
    <n v="1"/>
  </r>
  <r>
    <x v="9"/>
    <x v="1"/>
    <x v="2"/>
    <n v="90700"/>
    <x v="2"/>
    <x v="1"/>
    <n v="1"/>
    <n v="1"/>
    <n v="7163"/>
    <n v="0.1"/>
    <n v="0.1"/>
    <n v="1"/>
  </r>
  <r>
    <x v="9"/>
    <x v="1"/>
    <x v="2"/>
    <n v="90715"/>
    <x v="3"/>
    <x v="1"/>
    <n v="13"/>
    <n v="13"/>
    <n v="7163"/>
    <n v="1.8"/>
    <n v="1.8"/>
    <n v="1"/>
  </r>
  <r>
    <x v="9"/>
    <x v="0"/>
    <x v="3"/>
    <n v="90698"/>
    <x v="1"/>
    <x v="1"/>
    <n v="1"/>
    <n v="1"/>
    <m/>
    <m/>
    <m/>
    <n v="1"/>
  </r>
  <r>
    <x v="9"/>
    <x v="0"/>
    <x v="3"/>
    <n v="90715"/>
    <x v="3"/>
    <x v="1"/>
    <n v="12"/>
    <n v="12"/>
    <m/>
    <m/>
    <m/>
    <n v="1"/>
  </r>
  <r>
    <x v="9"/>
    <x v="0"/>
    <x v="0"/>
    <n v="90700"/>
    <x v="2"/>
    <x v="1"/>
    <n v="4"/>
    <n v="4"/>
    <n v="270032"/>
    <n v="0"/>
    <n v="0"/>
    <n v="1"/>
  </r>
  <r>
    <x v="9"/>
    <x v="0"/>
    <x v="0"/>
    <n v="90715"/>
    <x v="3"/>
    <x v="1"/>
    <n v="94"/>
    <n v="85"/>
    <n v="270032"/>
    <n v="0.3"/>
    <n v="0.3"/>
    <n v="1.1000000000000001"/>
  </r>
  <r>
    <x v="9"/>
    <x v="0"/>
    <x v="1"/>
    <n v="90696"/>
    <x v="6"/>
    <x v="1"/>
    <n v="3"/>
    <n v="3"/>
    <n v="297995"/>
    <n v="0"/>
    <n v="0"/>
    <n v="1"/>
  </r>
  <r>
    <x v="9"/>
    <x v="0"/>
    <x v="1"/>
    <n v="90698"/>
    <x v="1"/>
    <x v="1"/>
    <n v="1"/>
    <n v="1"/>
    <n v="297995"/>
    <n v="0"/>
    <n v="0"/>
    <n v="1"/>
  </r>
  <r>
    <x v="9"/>
    <x v="0"/>
    <x v="1"/>
    <n v="90700"/>
    <x v="2"/>
    <x v="1"/>
    <n v="9"/>
    <n v="9"/>
    <n v="297995"/>
    <n v="0"/>
    <n v="0"/>
    <n v="1"/>
  </r>
  <r>
    <x v="9"/>
    <x v="0"/>
    <x v="1"/>
    <n v="90715"/>
    <x v="3"/>
    <x v="1"/>
    <n v="163"/>
    <n v="156"/>
    <n v="297995"/>
    <n v="0.5"/>
    <n v="0.5"/>
    <n v="1"/>
  </r>
  <r>
    <x v="9"/>
    <x v="0"/>
    <x v="2"/>
    <n v="90698"/>
    <x v="1"/>
    <x v="1"/>
    <n v="1"/>
    <n v="1"/>
    <n v="331711"/>
    <n v="0"/>
    <n v="0"/>
    <n v="1"/>
  </r>
  <r>
    <x v="9"/>
    <x v="0"/>
    <x v="2"/>
    <n v="90700"/>
    <x v="2"/>
    <x v="1"/>
    <n v="3"/>
    <n v="3"/>
    <n v="331711"/>
    <n v="0"/>
    <n v="0"/>
    <n v="1"/>
  </r>
  <r>
    <x v="9"/>
    <x v="0"/>
    <x v="2"/>
    <n v="90715"/>
    <x v="3"/>
    <x v="1"/>
    <n v="191"/>
    <n v="186"/>
    <n v="331711"/>
    <n v="0.6"/>
    <n v="0.6"/>
    <n v="1"/>
  </r>
  <r>
    <x v="9"/>
    <x v="0"/>
    <x v="2"/>
    <n v="90721"/>
    <x v="4"/>
    <x v="1"/>
    <n v="3"/>
    <n v="3"/>
    <n v="331711"/>
    <n v="0"/>
    <n v="0"/>
    <n v="1"/>
  </r>
  <r>
    <x v="9"/>
    <x v="1"/>
    <x v="3"/>
    <n v="90700"/>
    <x v="2"/>
    <x v="1"/>
    <n v="4"/>
    <n v="4"/>
    <m/>
    <m/>
    <m/>
    <n v="1"/>
  </r>
  <r>
    <x v="9"/>
    <x v="1"/>
    <x v="3"/>
    <n v="90715"/>
    <x v="3"/>
    <x v="1"/>
    <n v="23"/>
    <n v="23"/>
    <m/>
    <m/>
    <m/>
    <n v="1"/>
  </r>
  <r>
    <x v="9"/>
    <x v="1"/>
    <x v="0"/>
    <n v="90698"/>
    <x v="1"/>
    <x v="1"/>
    <n v="2"/>
    <n v="2"/>
    <n v="184194"/>
    <n v="0"/>
    <n v="0"/>
    <n v="1"/>
  </r>
  <r>
    <x v="9"/>
    <x v="1"/>
    <x v="0"/>
    <n v="90700"/>
    <x v="2"/>
    <x v="1"/>
    <n v="7"/>
    <n v="7"/>
    <n v="184194"/>
    <n v="0"/>
    <n v="0"/>
    <n v="1"/>
  </r>
  <r>
    <x v="9"/>
    <x v="1"/>
    <x v="0"/>
    <n v="90715"/>
    <x v="3"/>
    <x v="1"/>
    <n v="67"/>
    <n v="65"/>
    <n v="184194"/>
    <n v="0.4"/>
    <n v="0.4"/>
    <n v="1"/>
  </r>
  <r>
    <x v="9"/>
    <x v="1"/>
    <x v="0"/>
    <n v="90721"/>
    <x v="4"/>
    <x v="1"/>
    <n v="1"/>
    <n v="1"/>
    <n v="184194"/>
    <n v="0"/>
    <n v="0"/>
    <n v="1"/>
  </r>
  <r>
    <x v="9"/>
    <x v="1"/>
    <x v="1"/>
    <n v="90696"/>
    <x v="6"/>
    <x v="1"/>
    <n v="1"/>
    <n v="1"/>
    <n v="203096"/>
    <n v="0"/>
    <n v="0"/>
    <n v="1"/>
  </r>
  <r>
    <x v="9"/>
    <x v="1"/>
    <x v="1"/>
    <n v="90700"/>
    <x v="2"/>
    <x v="1"/>
    <n v="13"/>
    <n v="13"/>
    <n v="203096"/>
    <n v="0.1"/>
    <n v="0.1"/>
    <n v="1"/>
  </r>
  <r>
    <x v="9"/>
    <x v="1"/>
    <x v="1"/>
    <n v="90715"/>
    <x v="3"/>
    <x v="1"/>
    <n v="123"/>
    <n v="123"/>
    <n v="203096"/>
    <n v="0.6"/>
    <n v="0.6"/>
    <n v="1"/>
  </r>
  <r>
    <x v="9"/>
    <x v="1"/>
    <x v="1"/>
    <n v="90721"/>
    <x v="4"/>
    <x v="1"/>
    <n v="1"/>
    <n v="1"/>
    <n v="203096"/>
    <n v="0"/>
    <n v="0"/>
    <n v="1"/>
  </r>
  <r>
    <x v="9"/>
    <x v="1"/>
    <x v="2"/>
    <n v="90698"/>
    <x v="1"/>
    <x v="1"/>
    <n v="1"/>
    <n v="1"/>
    <n v="225899"/>
    <n v="0"/>
    <n v="0"/>
    <n v="1"/>
  </r>
  <r>
    <x v="9"/>
    <x v="1"/>
    <x v="2"/>
    <n v="90700"/>
    <x v="2"/>
    <x v="1"/>
    <n v="1"/>
    <n v="1"/>
    <n v="225899"/>
    <n v="0"/>
    <n v="0"/>
    <n v="1"/>
  </r>
  <r>
    <x v="9"/>
    <x v="1"/>
    <x v="2"/>
    <n v="90715"/>
    <x v="3"/>
    <x v="1"/>
    <n v="142"/>
    <n v="140"/>
    <n v="225899"/>
    <n v="0.6"/>
    <n v="0.6"/>
    <n v="1"/>
  </r>
  <r>
    <x v="9"/>
    <x v="1"/>
    <x v="2"/>
    <n v="90721"/>
    <x v="4"/>
    <x v="1"/>
    <n v="1"/>
    <n v="1"/>
    <n v="225899"/>
    <n v="0"/>
    <n v="0"/>
    <n v="1"/>
  </r>
  <r>
    <x v="9"/>
    <x v="0"/>
    <x v="4"/>
    <n v="90700"/>
    <x v="2"/>
    <x v="1"/>
    <n v="56"/>
    <n v="56"/>
    <n v="689171"/>
    <n v="0.1"/>
    <n v="0.1"/>
    <n v="1"/>
  </r>
  <r>
    <x v="9"/>
    <x v="0"/>
    <x v="4"/>
    <n v="90715"/>
    <x v="3"/>
    <x v="1"/>
    <n v="17"/>
    <n v="16"/>
    <n v="689171"/>
    <n v="0"/>
    <n v="0"/>
    <n v="1.1000000000000001"/>
  </r>
  <r>
    <x v="9"/>
    <x v="0"/>
    <x v="4"/>
    <n v="90721"/>
    <x v="4"/>
    <x v="1"/>
    <n v="1"/>
    <n v="1"/>
    <n v="689171"/>
    <n v="0"/>
    <n v="0"/>
    <n v="1"/>
  </r>
  <r>
    <x v="9"/>
    <x v="0"/>
    <x v="4"/>
    <n v="90723"/>
    <x v="5"/>
    <x v="1"/>
    <n v="11"/>
    <n v="11"/>
    <n v="689171"/>
    <n v="0"/>
    <n v="0"/>
    <n v="1"/>
  </r>
  <r>
    <x v="9"/>
    <x v="0"/>
    <x v="5"/>
    <n v="90698"/>
    <x v="1"/>
    <x v="1"/>
    <n v="1"/>
    <n v="1"/>
    <n v="689949"/>
    <n v="0"/>
    <n v="0"/>
    <n v="1"/>
  </r>
  <r>
    <x v="9"/>
    <x v="0"/>
    <x v="5"/>
    <n v="90700"/>
    <x v="2"/>
    <x v="1"/>
    <n v="42"/>
    <n v="37"/>
    <n v="689949"/>
    <n v="0.1"/>
    <n v="0.1"/>
    <n v="1.1000000000000001"/>
  </r>
  <r>
    <x v="9"/>
    <x v="0"/>
    <x v="5"/>
    <n v="90715"/>
    <x v="3"/>
    <x v="1"/>
    <n v="23"/>
    <n v="23"/>
    <n v="689949"/>
    <n v="0"/>
    <n v="0"/>
    <n v="1"/>
  </r>
  <r>
    <x v="9"/>
    <x v="0"/>
    <x v="5"/>
    <n v="90723"/>
    <x v="5"/>
    <x v="1"/>
    <n v="1"/>
    <n v="1"/>
    <n v="689949"/>
    <n v="0"/>
    <n v="0"/>
    <n v="1"/>
  </r>
  <r>
    <x v="9"/>
    <x v="0"/>
    <x v="6"/>
    <n v="90698"/>
    <x v="1"/>
    <x v="1"/>
    <n v="5"/>
    <n v="4"/>
    <n v="673128"/>
    <n v="0"/>
    <n v="0"/>
    <n v="1.2"/>
  </r>
  <r>
    <x v="9"/>
    <x v="0"/>
    <x v="6"/>
    <n v="90700"/>
    <x v="2"/>
    <x v="1"/>
    <n v="42"/>
    <n v="38"/>
    <n v="673128"/>
    <n v="0.1"/>
    <n v="0.1"/>
    <n v="1.1000000000000001"/>
  </r>
  <r>
    <x v="9"/>
    <x v="0"/>
    <x v="6"/>
    <n v="90715"/>
    <x v="3"/>
    <x v="1"/>
    <n v="49"/>
    <n v="47"/>
    <n v="673128"/>
    <n v="0.1"/>
    <n v="0.1"/>
    <n v="1"/>
  </r>
  <r>
    <x v="9"/>
    <x v="0"/>
    <x v="6"/>
    <n v="90721"/>
    <x v="4"/>
    <x v="1"/>
    <n v="11"/>
    <n v="9"/>
    <n v="673128"/>
    <n v="0"/>
    <n v="0"/>
    <n v="1.2"/>
  </r>
  <r>
    <x v="9"/>
    <x v="0"/>
    <x v="6"/>
    <n v="90723"/>
    <x v="5"/>
    <x v="1"/>
    <n v="1"/>
    <n v="1"/>
    <n v="673128"/>
    <n v="0"/>
    <n v="0"/>
    <n v="1"/>
  </r>
  <r>
    <x v="9"/>
    <x v="0"/>
    <x v="3"/>
    <n v="90698"/>
    <x v="1"/>
    <x v="1"/>
    <n v="10"/>
    <n v="7"/>
    <n v="683319"/>
    <n v="0"/>
    <n v="0"/>
    <n v="1.4"/>
  </r>
  <r>
    <x v="9"/>
    <x v="0"/>
    <x v="3"/>
    <n v="90700"/>
    <x v="2"/>
    <x v="1"/>
    <n v="71"/>
    <n v="70"/>
    <n v="683319"/>
    <n v="0.1"/>
    <n v="0.1"/>
    <n v="1"/>
  </r>
  <r>
    <x v="9"/>
    <x v="0"/>
    <x v="3"/>
    <n v="90715"/>
    <x v="3"/>
    <x v="1"/>
    <n v="216"/>
    <n v="212"/>
    <n v="683319"/>
    <n v="0.3"/>
    <n v="0.3"/>
    <n v="1"/>
  </r>
  <r>
    <x v="9"/>
    <x v="0"/>
    <x v="3"/>
    <n v="90721"/>
    <x v="4"/>
    <x v="1"/>
    <n v="14"/>
    <n v="14"/>
    <n v="683319"/>
    <n v="0"/>
    <n v="0"/>
    <n v="1"/>
  </r>
  <r>
    <x v="9"/>
    <x v="0"/>
    <x v="0"/>
    <n v="90698"/>
    <x v="1"/>
    <x v="1"/>
    <n v="5"/>
    <n v="5"/>
    <n v="689942"/>
    <n v="0"/>
    <n v="0"/>
    <n v="1"/>
  </r>
  <r>
    <x v="9"/>
    <x v="0"/>
    <x v="0"/>
    <n v="90700"/>
    <x v="2"/>
    <x v="1"/>
    <n v="40"/>
    <n v="37"/>
    <n v="689942"/>
    <n v="0.1"/>
    <n v="0.1"/>
    <n v="1.1000000000000001"/>
  </r>
  <r>
    <x v="9"/>
    <x v="0"/>
    <x v="0"/>
    <n v="90715"/>
    <x v="3"/>
    <x v="1"/>
    <n v="405"/>
    <n v="351"/>
    <n v="689942"/>
    <n v="0.5"/>
    <n v="0.6"/>
    <n v="1.2"/>
  </r>
  <r>
    <x v="9"/>
    <x v="0"/>
    <x v="0"/>
    <n v="90721"/>
    <x v="4"/>
    <x v="1"/>
    <n v="5"/>
    <n v="4"/>
    <n v="689942"/>
    <n v="0"/>
    <n v="0"/>
    <n v="1.2"/>
  </r>
  <r>
    <x v="9"/>
    <x v="0"/>
    <x v="1"/>
    <n v="90698"/>
    <x v="1"/>
    <x v="1"/>
    <n v="8"/>
    <n v="8"/>
    <n v="700673"/>
    <n v="0"/>
    <n v="0"/>
    <n v="1"/>
  </r>
  <r>
    <x v="9"/>
    <x v="0"/>
    <x v="1"/>
    <n v="90700"/>
    <x v="2"/>
    <x v="1"/>
    <n v="27"/>
    <n v="27"/>
    <n v="700673"/>
    <n v="0"/>
    <n v="0"/>
    <n v="1"/>
  </r>
  <r>
    <x v="9"/>
    <x v="0"/>
    <x v="1"/>
    <n v="90715"/>
    <x v="3"/>
    <x v="1"/>
    <n v="428"/>
    <n v="423"/>
    <n v="700673"/>
    <n v="0.6"/>
    <n v="0.6"/>
    <n v="1"/>
  </r>
  <r>
    <x v="9"/>
    <x v="0"/>
    <x v="1"/>
    <n v="90721"/>
    <x v="4"/>
    <x v="1"/>
    <n v="5"/>
    <n v="5"/>
    <n v="700673"/>
    <n v="0"/>
    <n v="0"/>
    <n v="1"/>
  </r>
  <r>
    <x v="9"/>
    <x v="0"/>
    <x v="1"/>
    <n v="90723"/>
    <x v="5"/>
    <x v="1"/>
    <n v="1"/>
    <n v="1"/>
    <n v="700673"/>
    <n v="0"/>
    <n v="0"/>
    <n v="1"/>
  </r>
  <r>
    <x v="9"/>
    <x v="0"/>
    <x v="2"/>
    <n v="90698"/>
    <x v="1"/>
    <x v="1"/>
    <n v="6"/>
    <n v="6"/>
    <n v="715593"/>
    <n v="0"/>
    <n v="0"/>
    <n v="1"/>
  </r>
  <r>
    <x v="9"/>
    <x v="0"/>
    <x v="2"/>
    <n v="90700"/>
    <x v="2"/>
    <x v="1"/>
    <n v="26"/>
    <n v="25"/>
    <n v="715593"/>
    <n v="0"/>
    <n v="0"/>
    <n v="1"/>
  </r>
  <r>
    <x v="9"/>
    <x v="0"/>
    <x v="2"/>
    <n v="90715"/>
    <x v="3"/>
    <x v="1"/>
    <n v="469"/>
    <n v="467"/>
    <n v="715593"/>
    <n v="0.7"/>
    <n v="0.7"/>
    <n v="1"/>
  </r>
  <r>
    <x v="9"/>
    <x v="0"/>
    <x v="2"/>
    <n v="90721"/>
    <x v="4"/>
    <x v="1"/>
    <n v="4"/>
    <n v="4"/>
    <n v="715593"/>
    <n v="0"/>
    <n v="0"/>
    <n v="1"/>
  </r>
  <r>
    <x v="9"/>
    <x v="1"/>
    <x v="4"/>
    <n v="90700"/>
    <x v="2"/>
    <x v="1"/>
    <n v="34"/>
    <n v="33"/>
    <n v="398629"/>
    <n v="0.1"/>
    <n v="0.1"/>
    <n v="1"/>
  </r>
  <r>
    <x v="9"/>
    <x v="1"/>
    <x v="4"/>
    <n v="90715"/>
    <x v="3"/>
    <x v="1"/>
    <n v="5"/>
    <n v="5"/>
    <n v="398629"/>
    <n v="0"/>
    <n v="0"/>
    <n v="1"/>
  </r>
  <r>
    <x v="9"/>
    <x v="1"/>
    <x v="4"/>
    <n v="90723"/>
    <x v="5"/>
    <x v="1"/>
    <n v="3"/>
    <n v="3"/>
    <n v="398629"/>
    <n v="0"/>
    <n v="0"/>
    <n v="1"/>
  </r>
  <r>
    <x v="9"/>
    <x v="1"/>
    <x v="5"/>
    <n v="90698"/>
    <x v="1"/>
    <x v="1"/>
    <n v="4"/>
    <n v="4"/>
    <n v="410807"/>
    <n v="0"/>
    <n v="0"/>
    <n v="1"/>
  </r>
  <r>
    <x v="9"/>
    <x v="1"/>
    <x v="5"/>
    <n v="90700"/>
    <x v="2"/>
    <x v="1"/>
    <n v="35"/>
    <n v="31"/>
    <n v="410807"/>
    <n v="0.1"/>
    <n v="0.1"/>
    <n v="1.1000000000000001"/>
  </r>
  <r>
    <x v="9"/>
    <x v="1"/>
    <x v="5"/>
    <n v="90715"/>
    <x v="3"/>
    <x v="1"/>
    <n v="18"/>
    <n v="17"/>
    <n v="410807"/>
    <n v="0"/>
    <n v="0"/>
    <n v="1.1000000000000001"/>
  </r>
  <r>
    <x v="9"/>
    <x v="1"/>
    <x v="6"/>
    <n v="90698"/>
    <x v="1"/>
    <x v="1"/>
    <n v="2"/>
    <n v="2"/>
    <n v="408535"/>
    <n v="0"/>
    <n v="0"/>
    <n v="1"/>
  </r>
  <r>
    <x v="9"/>
    <x v="1"/>
    <x v="6"/>
    <n v="90700"/>
    <x v="2"/>
    <x v="1"/>
    <n v="24"/>
    <n v="22"/>
    <n v="408535"/>
    <n v="0.1"/>
    <n v="0.1"/>
    <n v="1.1000000000000001"/>
  </r>
  <r>
    <x v="9"/>
    <x v="1"/>
    <x v="6"/>
    <n v="90715"/>
    <x v="3"/>
    <x v="1"/>
    <n v="35"/>
    <n v="34"/>
    <n v="408535"/>
    <n v="0.1"/>
    <n v="0.1"/>
    <n v="1"/>
  </r>
  <r>
    <x v="9"/>
    <x v="1"/>
    <x v="6"/>
    <n v="90721"/>
    <x v="4"/>
    <x v="1"/>
    <n v="9"/>
    <n v="8"/>
    <n v="408535"/>
    <n v="0"/>
    <n v="0"/>
    <n v="1.1000000000000001"/>
  </r>
  <r>
    <x v="9"/>
    <x v="1"/>
    <x v="3"/>
    <n v="90698"/>
    <x v="1"/>
    <x v="1"/>
    <n v="9"/>
    <n v="8"/>
    <n v="426867"/>
    <n v="0"/>
    <n v="0"/>
    <n v="1.1000000000000001"/>
  </r>
  <r>
    <x v="9"/>
    <x v="1"/>
    <x v="3"/>
    <n v="90700"/>
    <x v="2"/>
    <x v="1"/>
    <n v="33"/>
    <n v="32"/>
    <n v="426867"/>
    <n v="0.1"/>
    <n v="0.1"/>
    <n v="1"/>
  </r>
  <r>
    <x v="9"/>
    <x v="1"/>
    <x v="3"/>
    <n v="90715"/>
    <x v="3"/>
    <x v="1"/>
    <n v="134"/>
    <n v="133"/>
    <n v="426867"/>
    <n v="0.3"/>
    <n v="0.3"/>
    <n v="1"/>
  </r>
  <r>
    <x v="9"/>
    <x v="1"/>
    <x v="3"/>
    <n v="90721"/>
    <x v="4"/>
    <x v="1"/>
    <n v="10"/>
    <n v="10"/>
    <n v="426867"/>
    <n v="0"/>
    <n v="0"/>
    <n v="1"/>
  </r>
  <r>
    <x v="9"/>
    <x v="1"/>
    <x v="0"/>
    <n v="90698"/>
    <x v="1"/>
    <x v="1"/>
    <n v="9"/>
    <n v="9"/>
    <n v="441607"/>
    <n v="0"/>
    <n v="0"/>
    <n v="1"/>
  </r>
  <r>
    <x v="9"/>
    <x v="1"/>
    <x v="0"/>
    <n v="90700"/>
    <x v="2"/>
    <x v="1"/>
    <n v="25"/>
    <n v="25"/>
    <n v="441607"/>
    <n v="0.1"/>
    <n v="0.1"/>
    <n v="1"/>
  </r>
  <r>
    <x v="9"/>
    <x v="1"/>
    <x v="0"/>
    <n v="90715"/>
    <x v="3"/>
    <x v="1"/>
    <n v="263"/>
    <n v="232"/>
    <n v="441607"/>
    <n v="0.5"/>
    <n v="0.6"/>
    <n v="1.1000000000000001"/>
  </r>
  <r>
    <x v="9"/>
    <x v="1"/>
    <x v="0"/>
    <n v="90721"/>
    <x v="4"/>
    <x v="1"/>
    <n v="1"/>
    <n v="1"/>
    <n v="441607"/>
    <n v="0"/>
    <n v="0"/>
    <n v="1"/>
  </r>
  <r>
    <x v="9"/>
    <x v="1"/>
    <x v="1"/>
    <n v="90698"/>
    <x v="1"/>
    <x v="1"/>
    <n v="7"/>
    <n v="7"/>
    <n v="462700"/>
    <n v="0"/>
    <n v="0"/>
    <n v="1"/>
  </r>
  <r>
    <x v="9"/>
    <x v="1"/>
    <x v="1"/>
    <n v="90700"/>
    <x v="2"/>
    <x v="1"/>
    <n v="19"/>
    <n v="18"/>
    <n v="462700"/>
    <n v="0"/>
    <n v="0"/>
    <n v="1.1000000000000001"/>
  </r>
  <r>
    <x v="9"/>
    <x v="1"/>
    <x v="1"/>
    <n v="90715"/>
    <x v="3"/>
    <x v="1"/>
    <n v="303"/>
    <n v="300"/>
    <n v="462700"/>
    <n v="0.6"/>
    <n v="0.7"/>
    <n v="1"/>
  </r>
  <r>
    <x v="9"/>
    <x v="1"/>
    <x v="1"/>
    <n v="90721"/>
    <x v="4"/>
    <x v="1"/>
    <n v="1"/>
    <n v="1"/>
    <n v="462700"/>
    <n v="0"/>
    <n v="0"/>
    <n v="1"/>
  </r>
  <r>
    <x v="9"/>
    <x v="1"/>
    <x v="2"/>
    <n v="90698"/>
    <x v="1"/>
    <x v="1"/>
    <n v="4"/>
    <n v="4"/>
    <n v="481785"/>
    <n v="0"/>
    <n v="0"/>
    <n v="1"/>
  </r>
  <r>
    <x v="9"/>
    <x v="1"/>
    <x v="2"/>
    <n v="90700"/>
    <x v="2"/>
    <x v="1"/>
    <n v="17"/>
    <n v="17"/>
    <n v="481785"/>
    <n v="0"/>
    <n v="0"/>
    <n v="1"/>
  </r>
  <r>
    <x v="9"/>
    <x v="1"/>
    <x v="2"/>
    <n v="90715"/>
    <x v="3"/>
    <x v="1"/>
    <n v="394"/>
    <n v="391"/>
    <n v="481785"/>
    <n v="0.8"/>
    <n v="0.8"/>
    <n v="1"/>
  </r>
  <r>
    <x v="9"/>
    <x v="1"/>
    <x v="2"/>
    <n v="90721"/>
    <x v="4"/>
    <x v="1"/>
    <n v="1"/>
    <n v="1"/>
    <n v="481785"/>
    <n v="0"/>
    <n v="0"/>
    <n v="1"/>
  </r>
</pivotCacheRecords>
</file>

<file path=xl/pivotCache/pivotCacheRecords4.xml><?xml version="1.0" encoding="utf-8"?>
<pivotCacheRecords xmlns="http://schemas.openxmlformats.org/spreadsheetml/2006/main" xmlns:r="http://schemas.openxmlformats.org/officeDocument/2006/relationships" count="2306">
  <r>
    <x v="0"/>
    <s v="F"/>
    <x v="0"/>
    <n v="90648"/>
    <x v="0"/>
    <x v="0"/>
    <n v="3290"/>
    <n v="1923"/>
    <n v="4298"/>
    <n v="447.4"/>
    <n v="765.5"/>
    <n v="1.7"/>
  </r>
  <r>
    <x v="0"/>
    <s v="F"/>
    <x v="0"/>
    <n v="90698"/>
    <x v="1"/>
    <x v="0"/>
    <n v="638"/>
    <n v="478"/>
    <n v="4298"/>
    <n v="111.2"/>
    <n v="148.4"/>
    <n v="1.3"/>
  </r>
  <r>
    <x v="0"/>
    <s v="F"/>
    <x v="0"/>
    <n v="90700"/>
    <x v="2"/>
    <x v="0"/>
    <n v="5299"/>
    <n v="3555"/>
    <n v="4298"/>
    <n v="827.1"/>
    <n v="1232.9000000000001"/>
    <n v="1.5"/>
  </r>
  <r>
    <x v="0"/>
    <s v="F"/>
    <x v="0"/>
    <n v="90715"/>
    <x v="3"/>
    <x v="0"/>
    <n v="6"/>
    <n v="6"/>
    <n v="4298"/>
    <n v="1.4"/>
    <n v="1.4"/>
    <n v="1"/>
  </r>
  <r>
    <x v="0"/>
    <s v="F"/>
    <x v="0"/>
    <n v="90721"/>
    <x v="4"/>
    <x v="0"/>
    <n v="115"/>
    <n v="115"/>
    <n v="4298"/>
    <n v="26.8"/>
    <n v="26.8"/>
    <n v="1"/>
  </r>
  <r>
    <x v="0"/>
    <s v="F"/>
    <x v="0"/>
    <n v="90723"/>
    <x v="5"/>
    <x v="0"/>
    <n v="2195"/>
    <n v="1189"/>
    <n v="4298"/>
    <n v="276.60000000000002"/>
    <n v="510.7"/>
    <n v="1.8"/>
  </r>
  <r>
    <x v="0"/>
    <s v="F"/>
    <x v="1"/>
    <n v="90648"/>
    <x v="0"/>
    <x v="0"/>
    <n v="2718"/>
    <n v="1724"/>
    <n v="7150"/>
    <n v="241.1"/>
    <n v="380.1"/>
    <n v="1.6"/>
  </r>
  <r>
    <x v="0"/>
    <s v="F"/>
    <x v="1"/>
    <n v="90696"/>
    <x v="6"/>
    <x v="0"/>
    <n v="5"/>
    <n v="4"/>
    <n v="7150"/>
    <n v="0.6"/>
    <n v="0.7"/>
    <n v="1.2"/>
  </r>
  <r>
    <x v="0"/>
    <s v="F"/>
    <x v="1"/>
    <n v="90698"/>
    <x v="1"/>
    <x v="0"/>
    <n v="3935"/>
    <n v="2183"/>
    <n v="7150"/>
    <n v="305.3"/>
    <n v="550.29999999999995"/>
    <n v="1.8"/>
  </r>
  <r>
    <x v="0"/>
    <s v="F"/>
    <x v="1"/>
    <n v="90700"/>
    <x v="2"/>
    <x v="0"/>
    <n v="3418"/>
    <n v="2469"/>
    <n v="7150"/>
    <n v="345.3"/>
    <n v="478"/>
    <n v="1.4"/>
  </r>
  <r>
    <x v="0"/>
    <s v="F"/>
    <x v="1"/>
    <n v="90715"/>
    <x v="3"/>
    <x v="0"/>
    <n v="7"/>
    <n v="7"/>
    <n v="7150"/>
    <n v="1"/>
    <n v="1"/>
    <n v="1"/>
  </r>
  <r>
    <x v="0"/>
    <s v="F"/>
    <x v="1"/>
    <n v="90721"/>
    <x v="4"/>
    <x v="0"/>
    <n v="26"/>
    <n v="24"/>
    <n v="7150"/>
    <n v="3.4"/>
    <n v="3.6"/>
    <n v="1.1000000000000001"/>
  </r>
  <r>
    <x v="0"/>
    <s v="F"/>
    <x v="1"/>
    <n v="90723"/>
    <x v="5"/>
    <x v="0"/>
    <n v="1533"/>
    <n v="898"/>
    <n v="7150"/>
    <n v="125.6"/>
    <n v="214.4"/>
    <n v="1.7"/>
  </r>
  <r>
    <x v="0"/>
    <s v="F"/>
    <x v="2"/>
    <n v="90648"/>
    <x v="0"/>
    <x v="0"/>
    <n v="1297"/>
    <n v="1071"/>
    <n v="5309"/>
    <n v="201.7"/>
    <n v="244.3"/>
    <n v="1.2"/>
  </r>
  <r>
    <x v="0"/>
    <s v="F"/>
    <x v="2"/>
    <n v="90696"/>
    <x v="6"/>
    <x v="0"/>
    <n v="2"/>
    <n v="2"/>
    <n v="5309"/>
    <n v="0.4"/>
    <n v="0.4"/>
    <n v="1"/>
  </r>
  <r>
    <x v="0"/>
    <s v="F"/>
    <x v="2"/>
    <n v="90698"/>
    <x v="1"/>
    <x v="0"/>
    <n v="1328"/>
    <n v="935"/>
    <n v="5309"/>
    <n v="176.1"/>
    <n v="250.1"/>
    <n v="1.4"/>
  </r>
  <r>
    <x v="0"/>
    <s v="F"/>
    <x v="2"/>
    <n v="90700"/>
    <x v="2"/>
    <x v="0"/>
    <n v="1844"/>
    <n v="1644"/>
    <n v="5309"/>
    <n v="309.7"/>
    <n v="347.3"/>
    <n v="1.1000000000000001"/>
  </r>
  <r>
    <x v="0"/>
    <s v="F"/>
    <x v="2"/>
    <n v="90715"/>
    <x v="3"/>
    <x v="0"/>
    <n v="5"/>
    <n v="5"/>
    <n v="5309"/>
    <n v="0.9"/>
    <n v="0.9"/>
    <n v="1"/>
  </r>
  <r>
    <x v="0"/>
    <s v="F"/>
    <x v="2"/>
    <n v="90721"/>
    <x v="4"/>
    <x v="0"/>
    <n v="30"/>
    <n v="30"/>
    <n v="5309"/>
    <n v="5.7"/>
    <n v="5.7"/>
    <n v="1"/>
  </r>
  <r>
    <x v="0"/>
    <s v="F"/>
    <x v="2"/>
    <n v="90723"/>
    <x v="5"/>
    <x v="0"/>
    <n v="241"/>
    <n v="166"/>
    <n v="5309"/>
    <n v="31.3"/>
    <n v="45.4"/>
    <n v="1.5"/>
  </r>
  <r>
    <x v="0"/>
    <s v="M"/>
    <x v="0"/>
    <n v="90648"/>
    <x v="0"/>
    <x v="0"/>
    <n v="3352"/>
    <n v="1946"/>
    <n v="4410"/>
    <n v="441.3"/>
    <n v="760.1"/>
    <n v="1.7"/>
  </r>
  <r>
    <x v="0"/>
    <s v="M"/>
    <x v="0"/>
    <n v="90696"/>
    <x v="6"/>
    <x v="0"/>
    <n v="1"/>
    <n v="1"/>
    <n v="4410"/>
    <n v="0.2"/>
    <n v="0.2"/>
    <n v="1"/>
  </r>
  <r>
    <x v="0"/>
    <s v="M"/>
    <x v="0"/>
    <n v="90698"/>
    <x v="1"/>
    <x v="0"/>
    <n v="647"/>
    <n v="508"/>
    <n v="4410"/>
    <n v="115.2"/>
    <n v="146.69999999999999"/>
    <n v="1.3"/>
  </r>
  <r>
    <x v="0"/>
    <s v="M"/>
    <x v="0"/>
    <n v="90700"/>
    <x v="2"/>
    <x v="0"/>
    <n v="5487"/>
    <n v="3713"/>
    <n v="4410"/>
    <n v="842"/>
    <n v="1244.2"/>
    <n v="1.5"/>
  </r>
  <r>
    <x v="0"/>
    <s v="M"/>
    <x v="0"/>
    <n v="90715"/>
    <x v="3"/>
    <x v="0"/>
    <n v="14"/>
    <n v="14"/>
    <n v="4410"/>
    <n v="3.2"/>
    <n v="3.2"/>
    <n v="1"/>
  </r>
  <r>
    <x v="0"/>
    <s v="M"/>
    <x v="0"/>
    <n v="90721"/>
    <x v="4"/>
    <x v="0"/>
    <n v="119"/>
    <n v="119"/>
    <n v="4410"/>
    <n v="27"/>
    <n v="27"/>
    <n v="1"/>
  </r>
  <r>
    <x v="0"/>
    <s v="M"/>
    <x v="0"/>
    <n v="90723"/>
    <x v="5"/>
    <x v="0"/>
    <n v="2123"/>
    <n v="1172"/>
    <n v="4410"/>
    <n v="265.8"/>
    <n v="481.4"/>
    <n v="1.8"/>
  </r>
  <r>
    <x v="0"/>
    <s v="M"/>
    <x v="1"/>
    <n v="90648"/>
    <x v="0"/>
    <x v="0"/>
    <n v="2831"/>
    <n v="1799"/>
    <n v="7285"/>
    <n v="246.9"/>
    <n v="388.6"/>
    <n v="1.6"/>
  </r>
  <r>
    <x v="0"/>
    <s v="M"/>
    <x v="1"/>
    <n v="90696"/>
    <x v="6"/>
    <x v="0"/>
    <n v="11"/>
    <n v="10"/>
    <n v="7285"/>
    <n v="1.4"/>
    <n v="1.5"/>
    <n v="1.1000000000000001"/>
  </r>
  <r>
    <x v="0"/>
    <s v="M"/>
    <x v="1"/>
    <n v="90698"/>
    <x v="1"/>
    <x v="0"/>
    <n v="4092"/>
    <n v="2288"/>
    <n v="7285"/>
    <n v="314.10000000000002"/>
    <n v="561.70000000000005"/>
    <n v="1.8"/>
  </r>
  <r>
    <x v="0"/>
    <s v="M"/>
    <x v="1"/>
    <n v="90700"/>
    <x v="2"/>
    <x v="0"/>
    <n v="3488"/>
    <n v="2493"/>
    <n v="7285"/>
    <n v="342.2"/>
    <n v="478.8"/>
    <n v="1.4"/>
  </r>
  <r>
    <x v="0"/>
    <s v="M"/>
    <x v="1"/>
    <n v="90715"/>
    <x v="3"/>
    <x v="0"/>
    <n v="4"/>
    <n v="4"/>
    <n v="7285"/>
    <n v="0.5"/>
    <n v="0.5"/>
    <n v="1"/>
  </r>
  <r>
    <x v="0"/>
    <s v="M"/>
    <x v="1"/>
    <n v="90721"/>
    <x v="4"/>
    <x v="0"/>
    <n v="15"/>
    <n v="13"/>
    <n v="7285"/>
    <n v="1.8"/>
    <n v="2.1"/>
    <n v="1.2"/>
  </r>
  <r>
    <x v="0"/>
    <s v="M"/>
    <x v="1"/>
    <n v="90723"/>
    <x v="5"/>
    <x v="0"/>
    <n v="1570"/>
    <n v="905"/>
    <n v="7285"/>
    <n v="124.2"/>
    <n v="215.5"/>
    <n v="1.7"/>
  </r>
  <r>
    <x v="0"/>
    <s v="M"/>
    <x v="2"/>
    <n v="90648"/>
    <x v="0"/>
    <x v="0"/>
    <n v="1441"/>
    <n v="1216"/>
    <n v="5574"/>
    <n v="218.2"/>
    <n v="258.5"/>
    <n v="1.2"/>
  </r>
  <r>
    <x v="0"/>
    <s v="M"/>
    <x v="2"/>
    <n v="90696"/>
    <x v="6"/>
    <x v="0"/>
    <n v="4"/>
    <n v="4"/>
    <n v="5574"/>
    <n v="0.7"/>
    <n v="0.7"/>
    <n v="1"/>
  </r>
  <r>
    <x v="0"/>
    <s v="M"/>
    <x v="2"/>
    <n v="90698"/>
    <x v="1"/>
    <x v="0"/>
    <n v="1433"/>
    <n v="1009"/>
    <n v="5574"/>
    <n v="181"/>
    <n v="257.10000000000002"/>
    <n v="1.4"/>
  </r>
  <r>
    <x v="0"/>
    <s v="M"/>
    <x v="2"/>
    <n v="90700"/>
    <x v="2"/>
    <x v="0"/>
    <n v="1987"/>
    <n v="1794"/>
    <n v="5574"/>
    <n v="321.89999999999998"/>
    <n v="356.5"/>
    <n v="1.1000000000000001"/>
  </r>
  <r>
    <x v="0"/>
    <s v="M"/>
    <x v="2"/>
    <n v="90715"/>
    <x v="3"/>
    <x v="0"/>
    <n v="5"/>
    <n v="5"/>
    <n v="5574"/>
    <n v="0.9"/>
    <n v="0.9"/>
    <n v="1"/>
  </r>
  <r>
    <x v="0"/>
    <s v="M"/>
    <x v="2"/>
    <n v="90721"/>
    <x v="4"/>
    <x v="0"/>
    <n v="20"/>
    <n v="20"/>
    <n v="5574"/>
    <n v="3.6"/>
    <n v="3.6"/>
    <n v="1"/>
  </r>
  <r>
    <x v="0"/>
    <s v="M"/>
    <x v="2"/>
    <n v="90723"/>
    <x v="5"/>
    <x v="0"/>
    <n v="272"/>
    <n v="198"/>
    <n v="5574"/>
    <n v="35.5"/>
    <n v="48.8"/>
    <n v="1.4"/>
  </r>
  <r>
    <x v="0"/>
    <s v="F"/>
    <x v="3"/>
    <n v="90648"/>
    <x v="0"/>
    <x v="0"/>
    <n v="4804"/>
    <n v="3412"/>
    <m/>
    <m/>
    <m/>
    <n v="1.4"/>
  </r>
  <r>
    <x v="0"/>
    <s v="F"/>
    <x v="3"/>
    <n v="90698"/>
    <x v="1"/>
    <x v="0"/>
    <n v="3"/>
    <n v="3"/>
    <m/>
    <m/>
    <m/>
    <n v="1"/>
  </r>
  <r>
    <x v="0"/>
    <s v="F"/>
    <x v="3"/>
    <n v="90700"/>
    <x v="2"/>
    <x v="0"/>
    <n v="12041"/>
    <n v="8588"/>
    <m/>
    <m/>
    <m/>
    <n v="1.4"/>
  </r>
  <r>
    <x v="0"/>
    <s v="F"/>
    <x v="3"/>
    <n v="90715"/>
    <x v="3"/>
    <x v="0"/>
    <n v="3"/>
    <n v="3"/>
    <m/>
    <m/>
    <m/>
    <n v="1"/>
  </r>
  <r>
    <x v="0"/>
    <s v="F"/>
    <x v="3"/>
    <n v="90721"/>
    <x v="4"/>
    <x v="0"/>
    <n v="589"/>
    <n v="581"/>
    <m/>
    <m/>
    <m/>
    <n v="1"/>
  </r>
  <r>
    <x v="0"/>
    <s v="F"/>
    <x v="3"/>
    <n v="90723"/>
    <x v="5"/>
    <x v="0"/>
    <n v="4409"/>
    <n v="2830"/>
    <m/>
    <m/>
    <m/>
    <n v="1.6"/>
  </r>
  <r>
    <x v="0"/>
    <s v="F"/>
    <x v="0"/>
    <n v="90648"/>
    <x v="0"/>
    <x v="0"/>
    <n v="11579"/>
    <n v="6805"/>
    <n v="18729"/>
    <n v="363.3"/>
    <n v="618.20000000000005"/>
    <n v="1.7"/>
  </r>
  <r>
    <x v="0"/>
    <s v="F"/>
    <x v="0"/>
    <n v="90696"/>
    <x v="6"/>
    <x v="0"/>
    <n v="3"/>
    <n v="3"/>
    <n v="18729"/>
    <n v="0.2"/>
    <n v="0.2"/>
    <n v="1"/>
  </r>
  <r>
    <x v="0"/>
    <s v="F"/>
    <x v="0"/>
    <n v="90698"/>
    <x v="1"/>
    <x v="0"/>
    <n v="2134"/>
    <n v="1601"/>
    <n v="18729"/>
    <n v="85.5"/>
    <n v="113.9"/>
    <n v="1.3"/>
  </r>
  <r>
    <x v="0"/>
    <s v="F"/>
    <x v="0"/>
    <n v="90700"/>
    <x v="2"/>
    <x v="0"/>
    <n v="18137"/>
    <n v="12342"/>
    <n v="18729"/>
    <n v="659"/>
    <n v="968.4"/>
    <n v="1.5"/>
  </r>
  <r>
    <x v="0"/>
    <s v="F"/>
    <x v="0"/>
    <n v="90715"/>
    <x v="3"/>
    <x v="0"/>
    <n v="5"/>
    <n v="5"/>
    <n v="18729"/>
    <n v="0.3"/>
    <n v="0.3"/>
    <n v="1"/>
  </r>
  <r>
    <x v="0"/>
    <s v="F"/>
    <x v="0"/>
    <n v="90721"/>
    <x v="4"/>
    <x v="0"/>
    <n v="482"/>
    <n v="478"/>
    <n v="18729"/>
    <n v="25.5"/>
    <n v="25.7"/>
    <n v="1"/>
  </r>
  <r>
    <x v="0"/>
    <s v="F"/>
    <x v="0"/>
    <n v="90723"/>
    <x v="5"/>
    <x v="0"/>
    <n v="7935"/>
    <n v="4408"/>
    <n v="18729"/>
    <n v="235.4"/>
    <n v="423.7"/>
    <n v="1.8"/>
  </r>
  <r>
    <x v="0"/>
    <s v="F"/>
    <x v="1"/>
    <n v="90648"/>
    <x v="0"/>
    <x v="0"/>
    <n v="7507"/>
    <n v="4827"/>
    <n v="14725"/>
    <n v="327.8"/>
    <n v="509.8"/>
    <n v="1.6"/>
  </r>
  <r>
    <x v="0"/>
    <s v="F"/>
    <x v="1"/>
    <n v="90696"/>
    <x v="6"/>
    <x v="0"/>
    <n v="15"/>
    <n v="14"/>
    <n v="14725"/>
    <n v="1"/>
    <n v="1"/>
    <n v="1.1000000000000001"/>
  </r>
  <r>
    <x v="0"/>
    <s v="F"/>
    <x v="1"/>
    <n v="90698"/>
    <x v="1"/>
    <x v="0"/>
    <n v="10090"/>
    <n v="5666"/>
    <n v="14725"/>
    <n v="384.8"/>
    <n v="685.2"/>
    <n v="1.8"/>
  </r>
  <r>
    <x v="0"/>
    <s v="F"/>
    <x v="1"/>
    <n v="90700"/>
    <x v="2"/>
    <x v="0"/>
    <n v="9309"/>
    <n v="7209"/>
    <n v="14725"/>
    <n v="489.6"/>
    <n v="632.20000000000005"/>
    <n v="1.3"/>
  </r>
  <r>
    <x v="0"/>
    <s v="F"/>
    <x v="1"/>
    <n v="90715"/>
    <x v="3"/>
    <x v="0"/>
    <n v="5"/>
    <n v="5"/>
    <n v="14725"/>
    <n v="0.3"/>
    <n v="0.3"/>
    <n v="1"/>
  </r>
  <r>
    <x v="0"/>
    <s v="F"/>
    <x v="1"/>
    <n v="90721"/>
    <x v="4"/>
    <x v="0"/>
    <n v="55"/>
    <n v="51"/>
    <n v="14725"/>
    <n v="3.5"/>
    <n v="3.7"/>
    <n v="1.1000000000000001"/>
  </r>
  <r>
    <x v="0"/>
    <s v="F"/>
    <x v="1"/>
    <n v="90723"/>
    <x v="5"/>
    <x v="0"/>
    <n v="4426"/>
    <n v="2524"/>
    <n v="14725"/>
    <n v="171.4"/>
    <n v="300.60000000000002"/>
    <n v="1.8"/>
  </r>
  <r>
    <x v="0"/>
    <s v="F"/>
    <x v="2"/>
    <n v="90648"/>
    <x v="0"/>
    <x v="0"/>
    <n v="4985"/>
    <n v="3621"/>
    <n v="12318"/>
    <n v="294"/>
    <n v="404.7"/>
    <n v="1.4"/>
  </r>
  <r>
    <x v="0"/>
    <s v="F"/>
    <x v="2"/>
    <n v="90696"/>
    <x v="6"/>
    <x v="0"/>
    <n v="12"/>
    <n v="12"/>
    <n v="12318"/>
    <n v="1"/>
    <n v="1"/>
    <n v="1"/>
  </r>
  <r>
    <x v="0"/>
    <s v="F"/>
    <x v="2"/>
    <n v="90698"/>
    <x v="1"/>
    <x v="0"/>
    <n v="8553"/>
    <n v="5018"/>
    <n v="12318"/>
    <n v="407.4"/>
    <n v="694.3"/>
    <n v="1.7"/>
  </r>
  <r>
    <x v="0"/>
    <s v="F"/>
    <x v="2"/>
    <n v="90700"/>
    <x v="2"/>
    <x v="0"/>
    <n v="5423"/>
    <n v="4390"/>
    <n v="12318"/>
    <n v="356.4"/>
    <n v="440.3"/>
    <n v="1.2"/>
  </r>
  <r>
    <x v="0"/>
    <s v="F"/>
    <x v="2"/>
    <n v="90715"/>
    <x v="3"/>
    <x v="0"/>
    <n v="1"/>
    <n v="1"/>
    <n v="12318"/>
    <n v="0.1"/>
    <n v="0.1"/>
    <n v="1"/>
  </r>
  <r>
    <x v="0"/>
    <s v="F"/>
    <x v="2"/>
    <n v="90721"/>
    <x v="4"/>
    <x v="0"/>
    <n v="46"/>
    <n v="43"/>
    <n v="12318"/>
    <n v="3.5"/>
    <n v="3.7"/>
    <n v="1.1000000000000001"/>
  </r>
  <r>
    <x v="0"/>
    <s v="F"/>
    <x v="2"/>
    <n v="90723"/>
    <x v="5"/>
    <x v="0"/>
    <n v="2614"/>
    <n v="1533"/>
    <n v="12318"/>
    <n v="124.5"/>
    <n v="212.2"/>
    <n v="1.7"/>
  </r>
  <r>
    <x v="0"/>
    <s v="M"/>
    <x v="3"/>
    <n v="90648"/>
    <x v="0"/>
    <x v="0"/>
    <n v="5144"/>
    <n v="3635"/>
    <m/>
    <m/>
    <m/>
    <n v="1.4"/>
  </r>
  <r>
    <x v="0"/>
    <s v="M"/>
    <x v="3"/>
    <n v="90698"/>
    <x v="1"/>
    <x v="0"/>
    <n v="4"/>
    <n v="2"/>
    <m/>
    <m/>
    <m/>
    <n v="2"/>
  </r>
  <r>
    <x v="0"/>
    <s v="M"/>
    <x v="3"/>
    <n v="90700"/>
    <x v="2"/>
    <x v="0"/>
    <n v="12636"/>
    <n v="9111"/>
    <m/>
    <m/>
    <m/>
    <n v="1.4"/>
  </r>
  <r>
    <x v="0"/>
    <s v="M"/>
    <x v="3"/>
    <n v="90715"/>
    <x v="3"/>
    <x v="0"/>
    <n v="6"/>
    <n v="6"/>
    <m/>
    <m/>
    <m/>
    <n v="1"/>
  </r>
  <r>
    <x v="0"/>
    <s v="M"/>
    <x v="3"/>
    <n v="90721"/>
    <x v="4"/>
    <x v="0"/>
    <n v="598"/>
    <n v="593"/>
    <m/>
    <m/>
    <m/>
    <n v="1"/>
  </r>
  <r>
    <x v="0"/>
    <s v="M"/>
    <x v="3"/>
    <n v="90723"/>
    <x v="5"/>
    <x v="0"/>
    <n v="4619"/>
    <n v="2954"/>
    <m/>
    <m/>
    <m/>
    <n v="1.6"/>
  </r>
  <r>
    <x v="0"/>
    <s v="M"/>
    <x v="0"/>
    <n v="90648"/>
    <x v="0"/>
    <x v="0"/>
    <n v="11990"/>
    <n v="7113"/>
    <n v="19662"/>
    <n v="361.8"/>
    <n v="609.79999999999995"/>
    <n v="1.7"/>
  </r>
  <r>
    <x v="0"/>
    <s v="M"/>
    <x v="0"/>
    <n v="90698"/>
    <x v="1"/>
    <x v="0"/>
    <n v="2235"/>
    <n v="1668"/>
    <n v="19662"/>
    <n v="84.8"/>
    <n v="113.7"/>
    <n v="1.3"/>
  </r>
  <r>
    <x v="0"/>
    <s v="M"/>
    <x v="0"/>
    <n v="90700"/>
    <x v="2"/>
    <x v="0"/>
    <n v="19020"/>
    <n v="13001"/>
    <n v="19662"/>
    <n v="661.2"/>
    <n v="967.3"/>
    <n v="1.5"/>
  </r>
  <r>
    <x v="0"/>
    <s v="M"/>
    <x v="0"/>
    <n v="90715"/>
    <x v="3"/>
    <x v="0"/>
    <n v="6"/>
    <n v="6"/>
    <n v="19662"/>
    <n v="0.3"/>
    <n v="0.3"/>
    <n v="1"/>
  </r>
  <r>
    <x v="0"/>
    <s v="M"/>
    <x v="0"/>
    <n v="90721"/>
    <x v="4"/>
    <x v="0"/>
    <n v="488"/>
    <n v="481"/>
    <n v="19662"/>
    <n v="24.5"/>
    <n v="24.8"/>
    <n v="1"/>
  </r>
  <r>
    <x v="0"/>
    <s v="M"/>
    <x v="0"/>
    <n v="90723"/>
    <x v="5"/>
    <x v="0"/>
    <n v="8336"/>
    <n v="4685"/>
    <n v="19662"/>
    <n v="238.3"/>
    <n v="424"/>
    <n v="1.8"/>
  </r>
  <r>
    <x v="0"/>
    <s v="M"/>
    <x v="1"/>
    <n v="90648"/>
    <x v="0"/>
    <x v="0"/>
    <n v="7948"/>
    <n v="5124"/>
    <n v="15397"/>
    <n v="332.8"/>
    <n v="516.20000000000005"/>
    <n v="1.6"/>
  </r>
  <r>
    <x v="0"/>
    <s v="M"/>
    <x v="1"/>
    <n v="90696"/>
    <x v="6"/>
    <x v="0"/>
    <n v="15"/>
    <n v="14"/>
    <n v="15397"/>
    <n v="0.9"/>
    <n v="1"/>
    <n v="1.1000000000000001"/>
  </r>
  <r>
    <x v="0"/>
    <s v="M"/>
    <x v="1"/>
    <n v="90698"/>
    <x v="1"/>
    <x v="0"/>
    <n v="10779"/>
    <n v="5975"/>
    <n v="15397"/>
    <n v="388.1"/>
    <n v="700.1"/>
    <n v="1.8"/>
  </r>
  <r>
    <x v="0"/>
    <s v="M"/>
    <x v="1"/>
    <n v="90700"/>
    <x v="2"/>
    <x v="0"/>
    <n v="9817"/>
    <n v="7604"/>
    <n v="15397"/>
    <n v="493.9"/>
    <n v="637.6"/>
    <n v="1.3"/>
  </r>
  <r>
    <x v="0"/>
    <s v="M"/>
    <x v="1"/>
    <n v="90715"/>
    <x v="3"/>
    <x v="0"/>
    <n v="2"/>
    <n v="1"/>
    <n v="15397"/>
    <n v="0.1"/>
    <n v="0.1"/>
    <n v="2"/>
  </r>
  <r>
    <x v="0"/>
    <s v="M"/>
    <x v="1"/>
    <n v="90721"/>
    <x v="4"/>
    <x v="0"/>
    <n v="45"/>
    <n v="41"/>
    <n v="15397"/>
    <n v="2.7"/>
    <n v="2.9"/>
    <n v="1.1000000000000001"/>
  </r>
  <r>
    <x v="0"/>
    <s v="M"/>
    <x v="1"/>
    <n v="90723"/>
    <x v="5"/>
    <x v="0"/>
    <n v="4622"/>
    <n v="2659"/>
    <n v="15397"/>
    <n v="172.7"/>
    <n v="300.2"/>
    <n v="1.7"/>
  </r>
  <r>
    <x v="0"/>
    <s v="M"/>
    <x v="2"/>
    <n v="90648"/>
    <x v="0"/>
    <x v="0"/>
    <n v="5398"/>
    <n v="3912"/>
    <n v="13121"/>
    <n v="298.10000000000002"/>
    <n v="411.4"/>
    <n v="1.4"/>
  </r>
  <r>
    <x v="0"/>
    <s v="M"/>
    <x v="2"/>
    <n v="90696"/>
    <x v="6"/>
    <x v="0"/>
    <n v="12"/>
    <n v="11"/>
    <n v="13121"/>
    <n v="0.8"/>
    <n v="0.9"/>
    <n v="1.1000000000000001"/>
  </r>
  <r>
    <x v="0"/>
    <s v="M"/>
    <x v="2"/>
    <n v="90698"/>
    <x v="1"/>
    <x v="0"/>
    <n v="9227"/>
    <n v="5378"/>
    <n v="13121"/>
    <n v="409.9"/>
    <n v="703.2"/>
    <n v="1.7"/>
  </r>
  <r>
    <x v="0"/>
    <s v="M"/>
    <x v="2"/>
    <n v="90700"/>
    <x v="2"/>
    <x v="0"/>
    <n v="5773"/>
    <n v="4634"/>
    <n v="13121"/>
    <n v="353.2"/>
    <n v="440"/>
    <n v="1.2"/>
  </r>
  <r>
    <x v="0"/>
    <s v="M"/>
    <x v="2"/>
    <n v="90721"/>
    <x v="4"/>
    <x v="0"/>
    <n v="65"/>
    <n v="64"/>
    <n v="13121"/>
    <n v="4.9000000000000004"/>
    <n v="5"/>
    <n v="1"/>
  </r>
  <r>
    <x v="0"/>
    <s v="M"/>
    <x v="2"/>
    <n v="90723"/>
    <x v="5"/>
    <x v="0"/>
    <n v="2826"/>
    <n v="1653"/>
    <n v="13121"/>
    <n v="126"/>
    <n v="215.4"/>
    <n v="1.7"/>
  </r>
  <r>
    <x v="0"/>
    <s v="F"/>
    <x v="4"/>
    <n v="90648"/>
    <x v="0"/>
    <x v="0"/>
    <n v="64065"/>
    <n v="38624"/>
    <n v="199782"/>
    <n v="193.3"/>
    <n v="320.7"/>
    <n v="1.7"/>
  </r>
  <r>
    <x v="0"/>
    <s v="F"/>
    <x v="4"/>
    <n v="90698"/>
    <x v="1"/>
    <x v="0"/>
    <n v="84"/>
    <n v="67"/>
    <n v="199782"/>
    <n v="0.3"/>
    <n v="0.4"/>
    <n v="1.3"/>
  </r>
  <r>
    <x v="0"/>
    <s v="F"/>
    <x v="4"/>
    <n v="90700"/>
    <x v="2"/>
    <x v="0"/>
    <n v="210182"/>
    <n v="130902"/>
    <n v="199782"/>
    <n v="655.20000000000005"/>
    <n v="1052.0999999999999"/>
    <n v="1.6"/>
  </r>
  <r>
    <x v="0"/>
    <s v="F"/>
    <x v="4"/>
    <n v="90715"/>
    <x v="3"/>
    <x v="0"/>
    <n v="5"/>
    <n v="4"/>
    <n v="199782"/>
    <n v="0"/>
    <n v="0"/>
    <n v="1.2"/>
  </r>
  <r>
    <x v="0"/>
    <s v="F"/>
    <x v="4"/>
    <n v="90721"/>
    <x v="4"/>
    <x v="0"/>
    <n v="10501"/>
    <n v="9927"/>
    <n v="199782"/>
    <n v="49.7"/>
    <n v="52.6"/>
    <n v="1.1000000000000001"/>
  </r>
  <r>
    <x v="0"/>
    <s v="F"/>
    <x v="4"/>
    <n v="90723"/>
    <x v="5"/>
    <x v="0"/>
    <n v="57346"/>
    <n v="31725"/>
    <n v="199782"/>
    <n v="158.80000000000001"/>
    <n v="287"/>
    <n v="1.8"/>
  </r>
  <r>
    <x v="0"/>
    <s v="F"/>
    <x v="5"/>
    <n v="90648"/>
    <x v="0"/>
    <x v="0"/>
    <n v="67280"/>
    <n v="41226"/>
    <n v="214952"/>
    <n v="191.8"/>
    <n v="313"/>
    <n v="1.6"/>
  </r>
  <r>
    <x v="0"/>
    <s v="F"/>
    <x v="5"/>
    <n v="90698"/>
    <x v="1"/>
    <x v="0"/>
    <n v="64"/>
    <n v="56"/>
    <n v="214952"/>
    <n v="0.3"/>
    <n v="0.3"/>
    <n v="1.1000000000000001"/>
  </r>
  <r>
    <x v="0"/>
    <s v="F"/>
    <x v="5"/>
    <n v="90700"/>
    <x v="2"/>
    <x v="0"/>
    <n v="204772"/>
    <n v="131266"/>
    <n v="214952"/>
    <n v="610.70000000000005"/>
    <n v="952.6"/>
    <n v="1.6"/>
  </r>
  <r>
    <x v="0"/>
    <s v="F"/>
    <x v="5"/>
    <n v="90715"/>
    <x v="3"/>
    <x v="0"/>
    <n v="11"/>
    <n v="11"/>
    <n v="214952"/>
    <n v="0.1"/>
    <n v="0.1"/>
    <n v="1"/>
  </r>
  <r>
    <x v="0"/>
    <s v="F"/>
    <x v="5"/>
    <n v="90721"/>
    <x v="4"/>
    <x v="0"/>
    <n v="10581"/>
    <n v="10144"/>
    <n v="214952"/>
    <n v="47.2"/>
    <n v="49.2"/>
    <n v="1"/>
  </r>
  <r>
    <x v="0"/>
    <s v="F"/>
    <x v="5"/>
    <n v="90723"/>
    <x v="5"/>
    <x v="0"/>
    <n v="66891"/>
    <n v="37368"/>
    <n v="214952"/>
    <n v="173.8"/>
    <n v="311.2"/>
    <n v="1.8"/>
  </r>
  <r>
    <x v="0"/>
    <s v="F"/>
    <x v="6"/>
    <n v="90648"/>
    <x v="0"/>
    <x v="0"/>
    <n v="73654"/>
    <n v="44678"/>
    <n v="219986"/>
    <n v="203.1"/>
    <n v="334.8"/>
    <n v="1.6"/>
  </r>
  <r>
    <x v="0"/>
    <s v="F"/>
    <x v="6"/>
    <n v="90698"/>
    <x v="1"/>
    <x v="0"/>
    <n v="63"/>
    <n v="51"/>
    <n v="219986"/>
    <n v="0.2"/>
    <n v="0.3"/>
    <n v="1.2"/>
  </r>
  <r>
    <x v="0"/>
    <s v="F"/>
    <x v="6"/>
    <n v="90700"/>
    <x v="2"/>
    <x v="0"/>
    <n v="212083"/>
    <n v="135870"/>
    <n v="219986"/>
    <n v="617.6"/>
    <n v="964.1"/>
    <n v="1.6"/>
  </r>
  <r>
    <x v="0"/>
    <s v="F"/>
    <x v="6"/>
    <n v="90715"/>
    <x v="3"/>
    <x v="0"/>
    <n v="163"/>
    <n v="151"/>
    <n v="219986"/>
    <n v="0.7"/>
    <n v="0.7"/>
    <n v="1.1000000000000001"/>
  </r>
  <r>
    <x v="0"/>
    <s v="F"/>
    <x v="6"/>
    <n v="90721"/>
    <x v="4"/>
    <x v="0"/>
    <n v="11136"/>
    <n v="10728"/>
    <n v="219986"/>
    <n v="48.8"/>
    <n v="50.6"/>
    <n v="1"/>
  </r>
  <r>
    <x v="0"/>
    <s v="F"/>
    <x v="6"/>
    <n v="90723"/>
    <x v="5"/>
    <x v="0"/>
    <n v="77427"/>
    <n v="42855"/>
    <n v="219986"/>
    <n v="194.8"/>
    <n v="352"/>
    <n v="1.8"/>
  </r>
  <r>
    <x v="0"/>
    <s v="F"/>
    <x v="3"/>
    <n v="90648"/>
    <x v="0"/>
    <x v="0"/>
    <n v="81441"/>
    <n v="49180"/>
    <n v="228941"/>
    <n v="214.8"/>
    <n v="355.7"/>
    <n v="1.7"/>
  </r>
  <r>
    <x v="0"/>
    <s v="F"/>
    <x v="3"/>
    <n v="90698"/>
    <x v="1"/>
    <x v="0"/>
    <n v="72"/>
    <n v="53"/>
    <n v="228941"/>
    <n v="0.2"/>
    <n v="0.3"/>
    <n v="1.4"/>
  </r>
  <r>
    <x v="0"/>
    <s v="F"/>
    <x v="3"/>
    <n v="90700"/>
    <x v="2"/>
    <x v="0"/>
    <n v="215826"/>
    <n v="138103"/>
    <n v="228941"/>
    <n v="603.20000000000005"/>
    <n v="942.7"/>
    <n v="1.6"/>
  </r>
  <r>
    <x v="0"/>
    <s v="F"/>
    <x v="3"/>
    <n v="90715"/>
    <x v="3"/>
    <x v="0"/>
    <n v="106"/>
    <n v="102"/>
    <n v="228941"/>
    <n v="0.4"/>
    <n v="0.5"/>
    <n v="1"/>
  </r>
  <r>
    <x v="0"/>
    <s v="F"/>
    <x v="3"/>
    <n v="90721"/>
    <x v="4"/>
    <x v="0"/>
    <n v="11823"/>
    <n v="11417"/>
    <n v="228941"/>
    <n v="49.9"/>
    <n v="51.6"/>
    <n v="1"/>
  </r>
  <r>
    <x v="0"/>
    <s v="F"/>
    <x v="3"/>
    <n v="90723"/>
    <x v="5"/>
    <x v="0"/>
    <n v="87714"/>
    <n v="47881"/>
    <n v="228941"/>
    <n v="209.1"/>
    <n v="383.1"/>
    <n v="1.8"/>
  </r>
  <r>
    <x v="0"/>
    <s v="F"/>
    <x v="0"/>
    <n v="90648"/>
    <x v="0"/>
    <x v="0"/>
    <n v="115160"/>
    <n v="67151"/>
    <n v="236265"/>
    <n v="284.2"/>
    <n v="487.4"/>
    <n v="1.7"/>
  </r>
  <r>
    <x v="0"/>
    <s v="F"/>
    <x v="0"/>
    <n v="90696"/>
    <x v="6"/>
    <x v="0"/>
    <n v="14"/>
    <n v="14"/>
    <n v="236265"/>
    <n v="0.1"/>
    <n v="0.1"/>
    <n v="1"/>
  </r>
  <r>
    <x v="0"/>
    <s v="F"/>
    <x v="0"/>
    <n v="90698"/>
    <x v="1"/>
    <x v="0"/>
    <n v="22219"/>
    <n v="16829"/>
    <n v="236265"/>
    <n v="71.2"/>
    <n v="94"/>
    <n v="1.3"/>
  </r>
  <r>
    <x v="0"/>
    <s v="F"/>
    <x v="0"/>
    <n v="90700"/>
    <x v="2"/>
    <x v="0"/>
    <n v="198851"/>
    <n v="134307"/>
    <n v="236265"/>
    <n v="568.5"/>
    <n v="841.6"/>
    <n v="1.5"/>
  </r>
  <r>
    <x v="0"/>
    <s v="F"/>
    <x v="0"/>
    <n v="90715"/>
    <x v="3"/>
    <x v="0"/>
    <n v="80"/>
    <n v="76"/>
    <n v="236265"/>
    <n v="0.3"/>
    <n v="0.3"/>
    <n v="1.1000000000000001"/>
  </r>
  <r>
    <x v="0"/>
    <s v="F"/>
    <x v="0"/>
    <n v="90721"/>
    <x v="4"/>
    <x v="0"/>
    <n v="5116"/>
    <n v="4931"/>
    <n v="236265"/>
    <n v="20.9"/>
    <n v="21.7"/>
    <n v="1"/>
  </r>
  <r>
    <x v="0"/>
    <s v="F"/>
    <x v="0"/>
    <n v="90723"/>
    <x v="5"/>
    <x v="0"/>
    <n v="94573"/>
    <n v="51515"/>
    <n v="236265"/>
    <n v="218"/>
    <n v="400.3"/>
    <n v="1.8"/>
  </r>
  <r>
    <x v="0"/>
    <s v="F"/>
    <x v="1"/>
    <n v="90648"/>
    <x v="0"/>
    <x v="0"/>
    <n v="84354"/>
    <n v="54122"/>
    <n v="232931"/>
    <n v="232.4"/>
    <n v="362.1"/>
    <n v="1.6"/>
  </r>
  <r>
    <x v="0"/>
    <s v="F"/>
    <x v="1"/>
    <n v="90696"/>
    <x v="6"/>
    <x v="0"/>
    <n v="63"/>
    <n v="61"/>
    <n v="232931"/>
    <n v="0.3"/>
    <n v="0.3"/>
    <n v="1"/>
  </r>
  <r>
    <x v="0"/>
    <s v="F"/>
    <x v="1"/>
    <n v="90698"/>
    <x v="1"/>
    <x v="0"/>
    <n v="124690"/>
    <n v="69094"/>
    <n v="232931"/>
    <n v="296.60000000000002"/>
    <n v="535.29999999999995"/>
    <n v="1.8"/>
  </r>
  <r>
    <x v="0"/>
    <s v="F"/>
    <x v="1"/>
    <n v="90700"/>
    <x v="2"/>
    <x v="0"/>
    <n v="118903"/>
    <n v="89894"/>
    <n v="232931"/>
    <n v="385.9"/>
    <n v="510.5"/>
    <n v="1.3"/>
  </r>
  <r>
    <x v="0"/>
    <s v="F"/>
    <x v="1"/>
    <n v="90715"/>
    <x v="3"/>
    <x v="0"/>
    <n v="47"/>
    <n v="43"/>
    <n v="232931"/>
    <n v="0.2"/>
    <n v="0.2"/>
    <n v="1.1000000000000001"/>
  </r>
  <r>
    <x v="0"/>
    <s v="F"/>
    <x v="1"/>
    <n v="90721"/>
    <x v="4"/>
    <x v="0"/>
    <n v="889"/>
    <n v="826"/>
    <n v="232931"/>
    <n v="3.5"/>
    <n v="3.8"/>
    <n v="1.1000000000000001"/>
  </r>
  <r>
    <x v="0"/>
    <s v="F"/>
    <x v="1"/>
    <n v="90723"/>
    <x v="5"/>
    <x v="0"/>
    <n v="51271"/>
    <n v="29464"/>
    <n v="232931"/>
    <n v="126.5"/>
    <n v="220.1"/>
    <n v="1.7"/>
  </r>
  <r>
    <x v="0"/>
    <s v="F"/>
    <x v="2"/>
    <n v="90648"/>
    <x v="0"/>
    <x v="0"/>
    <n v="72095"/>
    <n v="50715"/>
    <n v="223945"/>
    <n v="226.5"/>
    <n v="321.89999999999998"/>
    <n v="1.4"/>
  </r>
  <r>
    <x v="0"/>
    <s v="F"/>
    <x v="2"/>
    <n v="90696"/>
    <x v="6"/>
    <x v="0"/>
    <n v="63"/>
    <n v="61"/>
    <n v="223945"/>
    <n v="0.3"/>
    <n v="0.3"/>
    <n v="1"/>
  </r>
  <r>
    <x v="0"/>
    <s v="F"/>
    <x v="2"/>
    <n v="90698"/>
    <x v="1"/>
    <x v="0"/>
    <n v="129594"/>
    <n v="74369"/>
    <n v="223945"/>
    <n v="332.1"/>
    <n v="578.70000000000005"/>
    <n v="1.7"/>
  </r>
  <r>
    <x v="0"/>
    <s v="F"/>
    <x v="2"/>
    <n v="90700"/>
    <x v="2"/>
    <x v="0"/>
    <n v="86416"/>
    <n v="66790"/>
    <n v="223945"/>
    <n v="298.2"/>
    <n v="385.9"/>
    <n v="1.3"/>
  </r>
  <r>
    <x v="0"/>
    <s v="F"/>
    <x v="2"/>
    <n v="90715"/>
    <x v="3"/>
    <x v="0"/>
    <n v="23"/>
    <n v="23"/>
    <n v="223945"/>
    <n v="0.1"/>
    <n v="0.1"/>
    <n v="1"/>
  </r>
  <r>
    <x v="0"/>
    <s v="F"/>
    <x v="2"/>
    <n v="90721"/>
    <x v="4"/>
    <x v="0"/>
    <n v="815"/>
    <n v="754"/>
    <n v="223945"/>
    <n v="3.4"/>
    <n v="3.6"/>
    <n v="1.1000000000000001"/>
  </r>
  <r>
    <x v="0"/>
    <s v="F"/>
    <x v="2"/>
    <n v="90723"/>
    <x v="5"/>
    <x v="0"/>
    <n v="36185"/>
    <n v="20628"/>
    <n v="223945"/>
    <n v="92.1"/>
    <n v="161.6"/>
    <n v="1.8"/>
  </r>
  <r>
    <x v="0"/>
    <s v="M"/>
    <x v="4"/>
    <n v="90648"/>
    <x v="0"/>
    <x v="0"/>
    <n v="68040"/>
    <n v="40941"/>
    <n v="210345"/>
    <n v="194.6"/>
    <n v="323.5"/>
    <n v="1.7"/>
  </r>
  <r>
    <x v="0"/>
    <s v="M"/>
    <x v="4"/>
    <n v="90698"/>
    <x v="1"/>
    <x v="0"/>
    <n v="85"/>
    <n v="71"/>
    <n v="210345"/>
    <n v="0.3"/>
    <n v="0.4"/>
    <n v="1.2"/>
  </r>
  <r>
    <x v="0"/>
    <s v="M"/>
    <x v="4"/>
    <n v="90700"/>
    <x v="2"/>
    <x v="0"/>
    <n v="220538"/>
    <n v="137784"/>
    <n v="210345"/>
    <n v="655"/>
    <n v="1048.5"/>
    <n v="1.6"/>
  </r>
  <r>
    <x v="0"/>
    <s v="M"/>
    <x v="4"/>
    <n v="90715"/>
    <x v="3"/>
    <x v="0"/>
    <n v="4"/>
    <n v="4"/>
    <n v="210345"/>
    <n v="0"/>
    <n v="0"/>
    <n v="1"/>
  </r>
  <r>
    <x v="0"/>
    <s v="M"/>
    <x v="4"/>
    <n v="90721"/>
    <x v="4"/>
    <x v="0"/>
    <n v="10913"/>
    <n v="10328"/>
    <n v="210345"/>
    <n v="49.1"/>
    <n v="51.9"/>
    <n v="1.1000000000000001"/>
  </r>
  <r>
    <x v="0"/>
    <s v="M"/>
    <x v="4"/>
    <n v="90723"/>
    <x v="5"/>
    <x v="0"/>
    <n v="61290"/>
    <n v="34100"/>
    <n v="210345"/>
    <n v="162.1"/>
    <n v="291.39999999999998"/>
    <n v="1.8"/>
  </r>
  <r>
    <x v="0"/>
    <s v="M"/>
    <x v="5"/>
    <n v="90648"/>
    <x v="0"/>
    <x v="0"/>
    <n v="71124"/>
    <n v="43505"/>
    <n v="226426"/>
    <n v="192.1"/>
    <n v="314.10000000000002"/>
    <n v="1.6"/>
  </r>
  <r>
    <x v="0"/>
    <s v="M"/>
    <x v="5"/>
    <n v="90698"/>
    <x v="1"/>
    <x v="0"/>
    <n v="76"/>
    <n v="63"/>
    <n v="226426"/>
    <n v="0.3"/>
    <n v="0.3"/>
    <n v="1.2"/>
  </r>
  <r>
    <x v="0"/>
    <s v="M"/>
    <x v="5"/>
    <n v="90700"/>
    <x v="2"/>
    <x v="0"/>
    <n v="215695"/>
    <n v="138208"/>
    <n v="226426"/>
    <n v="610.4"/>
    <n v="952.6"/>
    <n v="1.6"/>
  </r>
  <r>
    <x v="0"/>
    <s v="M"/>
    <x v="5"/>
    <n v="90715"/>
    <x v="3"/>
    <x v="0"/>
    <n v="11"/>
    <n v="10"/>
    <n v="226426"/>
    <n v="0"/>
    <n v="0"/>
    <n v="1.1000000000000001"/>
  </r>
  <r>
    <x v="0"/>
    <s v="M"/>
    <x v="5"/>
    <n v="90721"/>
    <x v="4"/>
    <x v="0"/>
    <n v="11204"/>
    <n v="10782"/>
    <n v="226426"/>
    <n v="47.6"/>
    <n v="49.5"/>
    <n v="1"/>
  </r>
  <r>
    <x v="0"/>
    <s v="M"/>
    <x v="5"/>
    <n v="90723"/>
    <x v="5"/>
    <x v="0"/>
    <n v="71368"/>
    <n v="39691"/>
    <n v="226426"/>
    <n v="175.3"/>
    <n v="315.2"/>
    <n v="1.8"/>
  </r>
  <r>
    <x v="0"/>
    <s v="M"/>
    <x v="6"/>
    <n v="90648"/>
    <x v="0"/>
    <x v="0"/>
    <n v="78374"/>
    <n v="47497"/>
    <n v="233020"/>
    <n v="203.8"/>
    <n v="336.3"/>
    <n v="1.7"/>
  </r>
  <r>
    <x v="0"/>
    <s v="M"/>
    <x v="6"/>
    <n v="90698"/>
    <x v="1"/>
    <x v="0"/>
    <n v="77"/>
    <n v="60"/>
    <n v="233020"/>
    <n v="0.3"/>
    <n v="0.3"/>
    <n v="1.3"/>
  </r>
  <r>
    <x v="0"/>
    <s v="M"/>
    <x v="6"/>
    <n v="90700"/>
    <x v="2"/>
    <x v="0"/>
    <n v="224411"/>
    <n v="143309"/>
    <n v="233020"/>
    <n v="615"/>
    <n v="963.1"/>
    <n v="1.6"/>
  </r>
  <r>
    <x v="0"/>
    <s v="M"/>
    <x v="6"/>
    <n v="90715"/>
    <x v="3"/>
    <x v="0"/>
    <n v="154"/>
    <n v="146"/>
    <n v="233020"/>
    <n v="0.6"/>
    <n v="0.7"/>
    <n v="1.1000000000000001"/>
  </r>
  <r>
    <x v="0"/>
    <s v="M"/>
    <x v="6"/>
    <n v="90721"/>
    <x v="4"/>
    <x v="0"/>
    <n v="11963"/>
    <n v="11555"/>
    <n v="233020"/>
    <n v="49.6"/>
    <n v="51.3"/>
    <n v="1"/>
  </r>
  <r>
    <x v="0"/>
    <s v="M"/>
    <x v="6"/>
    <n v="90723"/>
    <x v="5"/>
    <x v="0"/>
    <n v="82046"/>
    <n v="45485"/>
    <n v="233020"/>
    <n v="195.2"/>
    <n v="352.1"/>
    <n v="1.8"/>
  </r>
  <r>
    <x v="0"/>
    <s v="M"/>
    <x v="3"/>
    <n v="90648"/>
    <x v="0"/>
    <x v="0"/>
    <n v="85899"/>
    <n v="52050"/>
    <n v="242793"/>
    <n v="214.4"/>
    <n v="353.8"/>
    <n v="1.7"/>
  </r>
  <r>
    <x v="0"/>
    <s v="M"/>
    <x v="3"/>
    <n v="90698"/>
    <x v="1"/>
    <x v="0"/>
    <n v="65"/>
    <n v="50"/>
    <n v="242793"/>
    <n v="0.2"/>
    <n v="0.3"/>
    <n v="1.3"/>
  </r>
  <r>
    <x v="0"/>
    <s v="M"/>
    <x v="3"/>
    <n v="90700"/>
    <x v="2"/>
    <x v="0"/>
    <n v="228188"/>
    <n v="146303"/>
    <n v="242793"/>
    <n v="602.6"/>
    <n v="939.8"/>
    <n v="1.6"/>
  </r>
  <r>
    <x v="0"/>
    <s v="M"/>
    <x v="3"/>
    <n v="90715"/>
    <x v="3"/>
    <x v="0"/>
    <n v="120"/>
    <n v="114"/>
    <n v="242793"/>
    <n v="0.5"/>
    <n v="0.5"/>
    <n v="1.1000000000000001"/>
  </r>
  <r>
    <x v="0"/>
    <s v="M"/>
    <x v="3"/>
    <n v="90721"/>
    <x v="4"/>
    <x v="0"/>
    <n v="12277"/>
    <n v="11923"/>
    <n v="242793"/>
    <n v="49.1"/>
    <n v="50.6"/>
    <n v="1"/>
  </r>
  <r>
    <x v="0"/>
    <s v="M"/>
    <x v="3"/>
    <n v="90723"/>
    <x v="5"/>
    <x v="0"/>
    <n v="93902"/>
    <n v="51383"/>
    <n v="242793"/>
    <n v="211.6"/>
    <n v="386.8"/>
    <n v="1.8"/>
  </r>
  <r>
    <x v="0"/>
    <s v="M"/>
    <x v="0"/>
    <n v="90648"/>
    <x v="0"/>
    <x v="0"/>
    <n v="121438"/>
    <n v="70976"/>
    <n v="250153"/>
    <n v="283.7"/>
    <n v="485.5"/>
    <n v="1.7"/>
  </r>
  <r>
    <x v="0"/>
    <s v="M"/>
    <x v="0"/>
    <n v="90696"/>
    <x v="6"/>
    <x v="0"/>
    <n v="14"/>
    <n v="13"/>
    <n v="250153"/>
    <n v="0.1"/>
    <n v="0.1"/>
    <n v="1.1000000000000001"/>
  </r>
  <r>
    <x v="0"/>
    <s v="M"/>
    <x v="0"/>
    <n v="90698"/>
    <x v="1"/>
    <x v="0"/>
    <n v="23548"/>
    <n v="17891"/>
    <n v="250153"/>
    <n v="71.5"/>
    <n v="94.1"/>
    <n v="1.3"/>
  </r>
  <r>
    <x v="0"/>
    <s v="M"/>
    <x v="0"/>
    <n v="90700"/>
    <x v="2"/>
    <x v="0"/>
    <n v="210028"/>
    <n v="141934"/>
    <n v="250153"/>
    <n v="567.4"/>
    <n v="839.6"/>
    <n v="1.5"/>
  </r>
  <r>
    <x v="0"/>
    <s v="M"/>
    <x v="0"/>
    <n v="90715"/>
    <x v="3"/>
    <x v="0"/>
    <n v="118"/>
    <n v="114"/>
    <n v="250153"/>
    <n v="0.5"/>
    <n v="0.5"/>
    <n v="1"/>
  </r>
  <r>
    <x v="0"/>
    <s v="M"/>
    <x v="0"/>
    <n v="90721"/>
    <x v="4"/>
    <x v="0"/>
    <n v="5604"/>
    <n v="5383"/>
    <n v="250153"/>
    <n v="21.5"/>
    <n v="22.4"/>
    <n v="1"/>
  </r>
  <r>
    <x v="0"/>
    <s v="M"/>
    <x v="0"/>
    <n v="90723"/>
    <x v="5"/>
    <x v="0"/>
    <n v="99116"/>
    <n v="54355"/>
    <n v="250153"/>
    <n v="217.3"/>
    <n v="396.2"/>
    <n v="1.8"/>
  </r>
  <r>
    <x v="0"/>
    <s v="M"/>
    <x v="1"/>
    <n v="90648"/>
    <x v="0"/>
    <x v="0"/>
    <n v="88895"/>
    <n v="57017"/>
    <n v="246640"/>
    <n v="231.2"/>
    <n v="360.4"/>
    <n v="1.6"/>
  </r>
  <r>
    <x v="0"/>
    <s v="M"/>
    <x v="1"/>
    <n v="90696"/>
    <x v="6"/>
    <x v="0"/>
    <n v="69"/>
    <n v="66"/>
    <n v="246640"/>
    <n v="0.3"/>
    <n v="0.3"/>
    <n v="1"/>
  </r>
  <r>
    <x v="0"/>
    <s v="M"/>
    <x v="1"/>
    <n v="90698"/>
    <x v="1"/>
    <x v="0"/>
    <n v="130742"/>
    <n v="72854"/>
    <n v="246640"/>
    <n v="295.39999999999998"/>
    <n v="530.1"/>
    <n v="1.8"/>
  </r>
  <r>
    <x v="0"/>
    <s v="M"/>
    <x v="1"/>
    <n v="90700"/>
    <x v="2"/>
    <x v="0"/>
    <n v="126228"/>
    <n v="95009"/>
    <n v="246640"/>
    <n v="385.2"/>
    <n v="511.8"/>
    <n v="1.3"/>
  </r>
  <r>
    <x v="0"/>
    <s v="M"/>
    <x v="1"/>
    <n v="90715"/>
    <x v="3"/>
    <x v="0"/>
    <n v="61"/>
    <n v="55"/>
    <n v="246640"/>
    <n v="0.2"/>
    <n v="0.2"/>
    <n v="1.1000000000000001"/>
  </r>
  <r>
    <x v="0"/>
    <s v="M"/>
    <x v="1"/>
    <n v="90721"/>
    <x v="4"/>
    <x v="0"/>
    <n v="929"/>
    <n v="859"/>
    <n v="246640"/>
    <n v="3.5"/>
    <n v="3.8"/>
    <n v="1.1000000000000001"/>
  </r>
  <r>
    <x v="0"/>
    <s v="M"/>
    <x v="1"/>
    <n v="90723"/>
    <x v="5"/>
    <x v="0"/>
    <n v="53011"/>
    <n v="30623"/>
    <n v="246640"/>
    <n v="124.2"/>
    <n v="214.9"/>
    <n v="1.7"/>
  </r>
  <r>
    <x v="0"/>
    <s v="M"/>
    <x v="2"/>
    <n v="90648"/>
    <x v="0"/>
    <x v="0"/>
    <n v="75458"/>
    <n v="52934"/>
    <n v="236811"/>
    <n v="223.5"/>
    <n v="318.60000000000002"/>
    <n v="1.4"/>
  </r>
  <r>
    <x v="0"/>
    <s v="M"/>
    <x v="2"/>
    <n v="90696"/>
    <x v="6"/>
    <x v="0"/>
    <n v="81"/>
    <n v="76"/>
    <n v="236811"/>
    <n v="0.3"/>
    <n v="0.3"/>
    <n v="1.1000000000000001"/>
  </r>
  <r>
    <x v="0"/>
    <s v="M"/>
    <x v="2"/>
    <n v="90698"/>
    <x v="1"/>
    <x v="0"/>
    <n v="135967"/>
    <n v="77907"/>
    <n v="236811"/>
    <n v="329"/>
    <n v="574.20000000000005"/>
    <n v="1.7"/>
  </r>
  <r>
    <x v="0"/>
    <s v="M"/>
    <x v="2"/>
    <n v="90700"/>
    <x v="2"/>
    <x v="0"/>
    <n v="90437"/>
    <n v="69842"/>
    <n v="236811"/>
    <n v="294.89999999999998"/>
    <n v="381.9"/>
    <n v="1.3"/>
  </r>
  <r>
    <x v="0"/>
    <s v="M"/>
    <x v="2"/>
    <n v="90715"/>
    <x v="3"/>
    <x v="0"/>
    <n v="22"/>
    <n v="22"/>
    <n v="236811"/>
    <n v="0.1"/>
    <n v="0.1"/>
    <n v="1"/>
  </r>
  <r>
    <x v="0"/>
    <s v="M"/>
    <x v="2"/>
    <n v="90721"/>
    <x v="4"/>
    <x v="0"/>
    <n v="818"/>
    <n v="775"/>
    <n v="236811"/>
    <n v="3.3"/>
    <n v="3.5"/>
    <n v="1.1000000000000001"/>
  </r>
  <r>
    <x v="0"/>
    <s v="M"/>
    <x v="2"/>
    <n v="90723"/>
    <x v="5"/>
    <x v="0"/>
    <n v="37832"/>
    <n v="21642"/>
    <n v="236811"/>
    <n v="91.4"/>
    <n v="159.80000000000001"/>
    <n v="1.7"/>
  </r>
  <r>
    <x v="1"/>
    <s v="F"/>
    <x v="0"/>
    <n v="90648"/>
    <x v="0"/>
    <x v="0"/>
    <n v="65"/>
    <n v="64"/>
    <n v="7089"/>
    <n v="9"/>
    <n v="9.1999999999999993"/>
    <n v="1"/>
  </r>
  <r>
    <x v="1"/>
    <s v="F"/>
    <x v="0"/>
    <n v="90696"/>
    <x v="6"/>
    <x v="0"/>
    <n v="48"/>
    <n v="48"/>
    <n v="7089"/>
    <n v="6.8"/>
    <n v="6.8"/>
    <n v="1"/>
  </r>
  <r>
    <x v="1"/>
    <s v="F"/>
    <x v="0"/>
    <n v="90698"/>
    <x v="1"/>
    <x v="0"/>
    <n v="4"/>
    <n v="4"/>
    <n v="7089"/>
    <n v="0.6"/>
    <n v="0.6"/>
    <n v="1"/>
  </r>
  <r>
    <x v="1"/>
    <s v="F"/>
    <x v="0"/>
    <n v="90700"/>
    <x v="2"/>
    <x v="0"/>
    <n v="1753"/>
    <n v="1737"/>
    <n v="7089"/>
    <n v="245"/>
    <n v="247.3"/>
    <n v="1"/>
  </r>
  <r>
    <x v="1"/>
    <s v="F"/>
    <x v="0"/>
    <n v="90715"/>
    <x v="3"/>
    <x v="0"/>
    <n v="3"/>
    <n v="3"/>
    <n v="7089"/>
    <n v="0.4"/>
    <n v="0.4"/>
    <n v="1"/>
  </r>
  <r>
    <x v="1"/>
    <s v="F"/>
    <x v="0"/>
    <n v="90721"/>
    <x v="4"/>
    <x v="0"/>
    <n v="17"/>
    <n v="17"/>
    <n v="7089"/>
    <n v="2.4"/>
    <n v="2.4"/>
    <n v="1"/>
  </r>
  <r>
    <x v="1"/>
    <s v="F"/>
    <x v="0"/>
    <n v="90723"/>
    <x v="5"/>
    <x v="0"/>
    <n v="33"/>
    <n v="32"/>
    <n v="7089"/>
    <n v="4.5"/>
    <n v="4.7"/>
    <n v="1"/>
  </r>
  <r>
    <x v="1"/>
    <s v="F"/>
    <x v="1"/>
    <n v="90648"/>
    <x v="0"/>
    <x v="0"/>
    <n v="304"/>
    <n v="302"/>
    <n v="11511"/>
    <n v="26.2"/>
    <n v="26.4"/>
    <n v="1"/>
  </r>
  <r>
    <x v="1"/>
    <s v="F"/>
    <x v="1"/>
    <n v="90696"/>
    <x v="6"/>
    <x v="0"/>
    <n v="235"/>
    <n v="235"/>
    <n v="11511"/>
    <n v="20.399999999999999"/>
    <n v="20.399999999999999"/>
    <n v="1"/>
  </r>
  <r>
    <x v="1"/>
    <s v="F"/>
    <x v="1"/>
    <n v="90698"/>
    <x v="1"/>
    <x v="0"/>
    <n v="46"/>
    <n v="43"/>
    <n v="11511"/>
    <n v="3.7"/>
    <n v="4"/>
    <n v="1.1000000000000001"/>
  </r>
  <r>
    <x v="1"/>
    <s v="F"/>
    <x v="1"/>
    <n v="90700"/>
    <x v="2"/>
    <x v="0"/>
    <n v="1042"/>
    <n v="1038"/>
    <n v="11511"/>
    <n v="90.2"/>
    <n v="90.5"/>
    <n v="1"/>
  </r>
  <r>
    <x v="1"/>
    <s v="F"/>
    <x v="1"/>
    <n v="90715"/>
    <x v="3"/>
    <x v="0"/>
    <n v="5"/>
    <n v="5"/>
    <n v="11511"/>
    <n v="0.4"/>
    <n v="0.4"/>
    <n v="1"/>
  </r>
  <r>
    <x v="1"/>
    <s v="F"/>
    <x v="1"/>
    <n v="90721"/>
    <x v="4"/>
    <x v="0"/>
    <n v="3"/>
    <n v="3"/>
    <n v="11511"/>
    <n v="0.3"/>
    <n v="0.3"/>
    <n v="1"/>
  </r>
  <r>
    <x v="1"/>
    <s v="F"/>
    <x v="1"/>
    <n v="90723"/>
    <x v="5"/>
    <x v="0"/>
    <n v="12"/>
    <n v="12"/>
    <n v="11511"/>
    <n v="1"/>
    <n v="1"/>
    <n v="1"/>
  </r>
  <r>
    <x v="1"/>
    <s v="F"/>
    <x v="2"/>
    <n v="90648"/>
    <x v="0"/>
    <x v="0"/>
    <n v="497"/>
    <n v="494"/>
    <n v="9654"/>
    <n v="51.2"/>
    <n v="51.5"/>
    <n v="1"/>
  </r>
  <r>
    <x v="1"/>
    <s v="F"/>
    <x v="2"/>
    <n v="90696"/>
    <x v="6"/>
    <x v="0"/>
    <n v="426"/>
    <n v="425"/>
    <n v="9654"/>
    <n v="44"/>
    <n v="44.1"/>
    <n v="1"/>
  </r>
  <r>
    <x v="1"/>
    <s v="F"/>
    <x v="2"/>
    <n v="90698"/>
    <x v="1"/>
    <x v="0"/>
    <n v="73"/>
    <n v="70"/>
    <n v="9654"/>
    <n v="7.3"/>
    <n v="7.6"/>
    <n v="1"/>
  </r>
  <r>
    <x v="1"/>
    <s v="F"/>
    <x v="2"/>
    <n v="90700"/>
    <x v="2"/>
    <x v="0"/>
    <n v="1322"/>
    <n v="1312"/>
    <n v="9654"/>
    <n v="135.9"/>
    <n v="136.9"/>
    <n v="1"/>
  </r>
  <r>
    <x v="1"/>
    <s v="F"/>
    <x v="2"/>
    <n v="90715"/>
    <x v="3"/>
    <x v="0"/>
    <n v="7"/>
    <n v="7"/>
    <n v="9654"/>
    <n v="0.7"/>
    <n v="0.7"/>
    <n v="1"/>
  </r>
  <r>
    <x v="1"/>
    <s v="F"/>
    <x v="2"/>
    <n v="90721"/>
    <x v="4"/>
    <x v="0"/>
    <n v="3"/>
    <n v="3"/>
    <n v="9654"/>
    <n v="0.3"/>
    <n v="0.3"/>
    <n v="1"/>
  </r>
  <r>
    <x v="1"/>
    <s v="F"/>
    <x v="2"/>
    <n v="90723"/>
    <x v="5"/>
    <x v="0"/>
    <n v="17"/>
    <n v="17"/>
    <n v="9654"/>
    <n v="1.8"/>
    <n v="1.8"/>
    <n v="1"/>
  </r>
  <r>
    <x v="1"/>
    <s v="M"/>
    <x v="0"/>
    <n v="90648"/>
    <x v="0"/>
    <x v="0"/>
    <n v="62"/>
    <n v="60"/>
    <n v="7500"/>
    <n v="8"/>
    <n v="8.3000000000000007"/>
    <n v="1"/>
  </r>
  <r>
    <x v="1"/>
    <s v="M"/>
    <x v="0"/>
    <n v="90696"/>
    <x v="6"/>
    <x v="0"/>
    <n v="46"/>
    <n v="46"/>
    <n v="7500"/>
    <n v="6.1"/>
    <n v="6.1"/>
    <n v="1"/>
  </r>
  <r>
    <x v="1"/>
    <s v="M"/>
    <x v="0"/>
    <n v="90698"/>
    <x v="1"/>
    <x v="0"/>
    <n v="7"/>
    <n v="7"/>
    <n v="7500"/>
    <n v="0.9"/>
    <n v="0.9"/>
    <n v="1"/>
  </r>
  <r>
    <x v="1"/>
    <s v="M"/>
    <x v="0"/>
    <n v="90700"/>
    <x v="2"/>
    <x v="0"/>
    <n v="1773"/>
    <n v="1757"/>
    <n v="7500"/>
    <n v="234.3"/>
    <n v="236.4"/>
    <n v="1"/>
  </r>
  <r>
    <x v="1"/>
    <s v="M"/>
    <x v="0"/>
    <n v="90715"/>
    <x v="3"/>
    <x v="0"/>
    <n v="7"/>
    <n v="7"/>
    <n v="7500"/>
    <n v="0.9"/>
    <n v="0.9"/>
    <n v="1"/>
  </r>
  <r>
    <x v="1"/>
    <s v="M"/>
    <x v="0"/>
    <n v="90721"/>
    <x v="4"/>
    <x v="0"/>
    <n v="12"/>
    <n v="12"/>
    <n v="7500"/>
    <n v="1.6"/>
    <n v="1.6"/>
    <n v="1"/>
  </r>
  <r>
    <x v="1"/>
    <s v="M"/>
    <x v="0"/>
    <n v="90723"/>
    <x v="5"/>
    <x v="0"/>
    <n v="37"/>
    <n v="34"/>
    <n v="7500"/>
    <n v="4.5"/>
    <n v="4.9000000000000004"/>
    <n v="1.1000000000000001"/>
  </r>
  <r>
    <x v="1"/>
    <s v="M"/>
    <x v="1"/>
    <n v="90648"/>
    <x v="0"/>
    <x v="0"/>
    <n v="302"/>
    <n v="300"/>
    <n v="12061"/>
    <n v="24.9"/>
    <n v="25"/>
    <n v="1"/>
  </r>
  <r>
    <x v="1"/>
    <s v="M"/>
    <x v="1"/>
    <n v="90696"/>
    <x v="6"/>
    <x v="0"/>
    <n v="226"/>
    <n v="225"/>
    <n v="12061"/>
    <n v="18.7"/>
    <n v="18.7"/>
    <n v="1"/>
  </r>
  <r>
    <x v="1"/>
    <s v="M"/>
    <x v="1"/>
    <n v="90698"/>
    <x v="1"/>
    <x v="0"/>
    <n v="48"/>
    <n v="46"/>
    <n v="12061"/>
    <n v="3.8"/>
    <n v="4"/>
    <n v="1"/>
  </r>
  <r>
    <x v="1"/>
    <s v="M"/>
    <x v="1"/>
    <n v="90700"/>
    <x v="2"/>
    <x v="0"/>
    <n v="1045"/>
    <n v="1041"/>
    <n v="12061"/>
    <n v="86.3"/>
    <n v="86.6"/>
    <n v="1"/>
  </r>
  <r>
    <x v="1"/>
    <s v="M"/>
    <x v="1"/>
    <n v="90715"/>
    <x v="3"/>
    <x v="0"/>
    <n v="3"/>
    <n v="3"/>
    <n v="12061"/>
    <n v="0.2"/>
    <n v="0.2"/>
    <n v="1"/>
  </r>
  <r>
    <x v="1"/>
    <s v="M"/>
    <x v="1"/>
    <n v="90721"/>
    <x v="4"/>
    <x v="0"/>
    <n v="1"/>
    <n v="1"/>
    <n v="12061"/>
    <n v="0.1"/>
    <n v="0.1"/>
    <n v="1"/>
  </r>
  <r>
    <x v="1"/>
    <s v="M"/>
    <x v="1"/>
    <n v="90723"/>
    <x v="5"/>
    <x v="0"/>
    <n v="12"/>
    <n v="12"/>
    <n v="12061"/>
    <n v="1"/>
    <n v="1"/>
    <n v="1"/>
  </r>
  <r>
    <x v="1"/>
    <s v="M"/>
    <x v="2"/>
    <n v="90648"/>
    <x v="0"/>
    <x v="0"/>
    <n v="497"/>
    <n v="494"/>
    <n v="10263"/>
    <n v="48.1"/>
    <n v="48.4"/>
    <n v="1"/>
  </r>
  <r>
    <x v="1"/>
    <s v="M"/>
    <x v="2"/>
    <n v="90696"/>
    <x v="6"/>
    <x v="0"/>
    <n v="405"/>
    <n v="405"/>
    <n v="10263"/>
    <n v="39.5"/>
    <n v="39.5"/>
    <n v="1"/>
  </r>
  <r>
    <x v="1"/>
    <s v="M"/>
    <x v="2"/>
    <n v="90698"/>
    <x v="1"/>
    <x v="0"/>
    <n v="85"/>
    <n v="82"/>
    <n v="10263"/>
    <n v="8"/>
    <n v="8.3000000000000007"/>
    <n v="1"/>
  </r>
  <r>
    <x v="1"/>
    <s v="M"/>
    <x v="2"/>
    <n v="90700"/>
    <x v="2"/>
    <x v="0"/>
    <n v="1335"/>
    <n v="1324"/>
    <n v="10263"/>
    <n v="129"/>
    <n v="130.1"/>
    <n v="1"/>
  </r>
  <r>
    <x v="1"/>
    <s v="M"/>
    <x v="2"/>
    <n v="90715"/>
    <x v="3"/>
    <x v="0"/>
    <n v="5"/>
    <n v="5"/>
    <n v="10263"/>
    <n v="0.5"/>
    <n v="0.5"/>
    <n v="1"/>
  </r>
  <r>
    <x v="1"/>
    <s v="M"/>
    <x v="2"/>
    <n v="90721"/>
    <x v="4"/>
    <x v="0"/>
    <n v="2"/>
    <n v="2"/>
    <n v="10263"/>
    <n v="0.2"/>
    <n v="0.2"/>
    <n v="1"/>
  </r>
  <r>
    <x v="1"/>
    <s v="M"/>
    <x v="2"/>
    <n v="90723"/>
    <x v="5"/>
    <x v="0"/>
    <n v="13"/>
    <n v="12"/>
    <n v="10263"/>
    <n v="1.2"/>
    <n v="1.3"/>
    <n v="1.1000000000000001"/>
  </r>
  <r>
    <x v="1"/>
    <s v="F"/>
    <x v="3"/>
    <n v="90648"/>
    <x v="0"/>
    <x v="0"/>
    <n v="137"/>
    <n v="135"/>
    <m/>
    <m/>
    <m/>
    <n v="1"/>
  </r>
  <r>
    <x v="1"/>
    <s v="F"/>
    <x v="3"/>
    <n v="90698"/>
    <x v="1"/>
    <x v="0"/>
    <n v="2"/>
    <n v="2"/>
    <m/>
    <m/>
    <m/>
    <n v="1"/>
  </r>
  <r>
    <x v="1"/>
    <s v="F"/>
    <x v="3"/>
    <n v="90700"/>
    <x v="2"/>
    <x v="0"/>
    <n v="3999"/>
    <n v="3966"/>
    <m/>
    <m/>
    <m/>
    <n v="1"/>
  </r>
  <r>
    <x v="1"/>
    <s v="F"/>
    <x v="3"/>
    <n v="90715"/>
    <x v="3"/>
    <x v="0"/>
    <n v="1"/>
    <n v="1"/>
    <m/>
    <m/>
    <m/>
    <n v="1"/>
  </r>
  <r>
    <x v="1"/>
    <s v="F"/>
    <x v="3"/>
    <n v="90721"/>
    <x v="4"/>
    <x v="0"/>
    <n v="56"/>
    <n v="56"/>
    <m/>
    <m/>
    <m/>
    <n v="1"/>
  </r>
  <r>
    <x v="1"/>
    <s v="F"/>
    <x v="3"/>
    <n v="90723"/>
    <x v="5"/>
    <x v="0"/>
    <n v="73"/>
    <n v="68"/>
    <m/>
    <m/>
    <m/>
    <n v="1.1000000000000001"/>
  </r>
  <r>
    <x v="1"/>
    <s v="F"/>
    <x v="0"/>
    <n v="90648"/>
    <x v="0"/>
    <x v="0"/>
    <n v="228"/>
    <n v="214"/>
    <n v="30515"/>
    <n v="7"/>
    <n v="7.5"/>
    <n v="1.1000000000000001"/>
  </r>
  <r>
    <x v="1"/>
    <s v="F"/>
    <x v="0"/>
    <n v="90696"/>
    <x v="6"/>
    <x v="0"/>
    <n v="122"/>
    <n v="122"/>
    <n v="30515"/>
    <n v="4"/>
    <n v="4"/>
    <n v="1"/>
  </r>
  <r>
    <x v="1"/>
    <s v="F"/>
    <x v="0"/>
    <n v="90698"/>
    <x v="1"/>
    <x v="0"/>
    <n v="23"/>
    <n v="23"/>
    <n v="30515"/>
    <n v="0.8"/>
    <n v="0.8"/>
    <n v="1"/>
  </r>
  <r>
    <x v="1"/>
    <s v="F"/>
    <x v="0"/>
    <n v="90700"/>
    <x v="2"/>
    <x v="0"/>
    <n v="5797"/>
    <n v="5696"/>
    <n v="30515"/>
    <n v="186.7"/>
    <n v="190"/>
    <n v="1"/>
  </r>
  <r>
    <x v="1"/>
    <s v="F"/>
    <x v="0"/>
    <n v="90715"/>
    <x v="3"/>
    <x v="0"/>
    <n v="7"/>
    <n v="7"/>
    <n v="30515"/>
    <n v="0.2"/>
    <n v="0.2"/>
    <n v="1"/>
  </r>
  <r>
    <x v="1"/>
    <s v="F"/>
    <x v="0"/>
    <n v="90721"/>
    <x v="4"/>
    <x v="0"/>
    <n v="31"/>
    <n v="31"/>
    <n v="30515"/>
    <n v="1"/>
    <n v="1"/>
    <n v="1"/>
  </r>
  <r>
    <x v="1"/>
    <s v="F"/>
    <x v="0"/>
    <n v="90723"/>
    <x v="5"/>
    <x v="0"/>
    <n v="88"/>
    <n v="84"/>
    <n v="30515"/>
    <n v="2.8"/>
    <n v="2.9"/>
    <n v="1"/>
  </r>
  <r>
    <x v="1"/>
    <s v="F"/>
    <x v="1"/>
    <n v="90648"/>
    <x v="0"/>
    <x v="0"/>
    <n v="1119"/>
    <n v="1104"/>
    <n v="23682"/>
    <n v="46.6"/>
    <n v="47.3"/>
    <n v="1"/>
  </r>
  <r>
    <x v="1"/>
    <s v="F"/>
    <x v="1"/>
    <n v="90696"/>
    <x v="6"/>
    <x v="0"/>
    <n v="950"/>
    <n v="943"/>
    <n v="23682"/>
    <n v="39.799999999999997"/>
    <n v="40.1"/>
    <n v="1"/>
  </r>
  <r>
    <x v="1"/>
    <s v="F"/>
    <x v="1"/>
    <n v="90698"/>
    <x v="1"/>
    <x v="0"/>
    <n v="153"/>
    <n v="149"/>
    <n v="23682"/>
    <n v="6.3"/>
    <n v="6.5"/>
    <n v="1"/>
  </r>
  <r>
    <x v="1"/>
    <s v="F"/>
    <x v="1"/>
    <n v="90700"/>
    <x v="2"/>
    <x v="0"/>
    <n v="3930"/>
    <n v="3883"/>
    <n v="23682"/>
    <n v="164"/>
    <n v="165.9"/>
    <n v="1"/>
  </r>
  <r>
    <x v="1"/>
    <s v="F"/>
    <x v="1"/>
    <n v="90715"/>
    <x v="3"/>
    <x v="0"/>
    <n v="4"/>
    <n v="4"/>
    <n v="23682"/>
    <n v="0.2"/>
    <n v="0.2"/>
    <n v="1"/>
  </r>
  <r>
    <x v="1"/>
    <s v="F"/>
    <x v="1"/>
    <n v="90721"/>
    <x v="4"/>
    <x v="0"/>
    <n v="6"/>
    <n v="6"/>
    <n v="23682"/>
    <n v="0.3"/>
    <n v="0.3"/>
    <n v="1"/>
  </r>
  <r>
    <x v="1"/>
    <s v="F"/>
    <x v="1"/>
    <n v="90723"/>
    <x v="5"/>
    <x v="0"/>
    <n v="57"/>
    <n v="50"/>
    <n v="23682"/>
    <n v="2.1"/>
    <n v="2.4"/>
    <n v="1.1000000000000001"/>
  </r>
  <r>
    <x v="1"/>
    <s v="F"/>
    <x v="2"/>
    <n v="90648"/>
    <x v="0"/>
    <x v="0"/>
    <n v="909"/>
    <n v="902"/>
    <n v="20428"/>
    <n v="44.2"/>
    <n v="44.5"/>
    <n v="1"/>
  </r>
  <r>
    <x v="1"/>
    <s v="F"/>
    <x v="2"/>
    <n v="90696"/>
    <x v="6"/>
    <x v="0"/>
    <n v="1020"/>
    <n v="1012"/>
    <n v="20428"/>
    <n v="49.5"/>
    <n v="49.9"/>
    <n v="1"/>
  </r>
  <r>
    <x v="1"/>
    <s v="F"/>
    <x v="2"/>
    <n v="90698"/>
    <x v="1"/>
    <x v="0"/>
    <n v="222"/>
    <n v="216"/>
    <n v="20428"/>
    <n v="10.6"/>
    <n v="10.9"/>
    <n v="1"/>
  </r>
  <r>
    <x v="1"/>
    <s v="F"/>
    <x v="2"/>
    <n v="90700"/>
    <x v="2"/>
    <x v="0"/>
    <n v="2655"/>
    <n v="2630"/>
    <n v="20428"/>
    <n v="128.69999999999999"/>
    <n v="130"/>
    <n v="1"/>
  </r>
  <r>
    <x v="1"/>
    <s v="F"/>
    <x v="2"/>
    <n v="90715"/>
    <x v="3"/>
    <x v="0"/>
    <n v="3"/>
    <n v="3"/>
    <n v="20428"/>
    <n v="0.1"/>
    <n v="0.1"/>
    <n v="1"/>
  </r>
  <r>
    <x v="1"/>
    <s v="F"/>
    <x v="2"/>
    <n v="90721"/>
    <x v="4"/>
    <x v="0"/>
    <n v="8"/>
    <n v="8"/>
    <n v="20428"/>
    <n v="0.4"/>
    <n v="0.4"/>
    <n v="1"/>
  </r>
  <r>
    <x v="1"/>
    <s v="F"/>
    <x v="2"/>
    <n v="90723"/>
    <x v="5"/>
    <x v="0"/>
    <n v="36"/>
    <n v="30"/>
    <n v="20428"/>
    <n v="1.5"/>
    <n v="1.8"/>
    <n v="1.2"/>
  </r>
  <r>
    <x v="1"/>
    <s v="M"/>
    <x v="3"/>
    <n v="90648"/>
    <x v="0"/>
    <x v="0"/>
    <n v="104"/>
    <n v="100"/>
    <m/>
    <m/>
    <m/>
    <n v="1"/>
  </r>
  <r>
    <x v="1"/>
    <s v="M"/>
    <x v="3"/>
    <n v="90698"/>
    <x v="1"/>
    <x v="0"/>
    <n v="1"/>
    <n v="1"/>
    <m/>
    <m/>
    <m/>
    <n v="1"/>
  </r>
  <r>
    <x v="1"/>
    <s v="M"/>
    <x v="3"/>
    <n v="90700"/>
    <x v="2"/>
    <x v="0"/>
    <n v="4062"/>
    <n v="4025"/>
    <m/>
    <m/>
    <m/>
    <n v="1"/>
  </r>
  <r>
    <x v="1"/>
    <s v="M"/>
    <x v="3"/>
    <n v="90715"/>
    <x v="3"/>
    <x v="0"/>
    <n v="4"/>
    <n v="4"/>
    <m/>
    <m/>
    <m/>
    <n v="1"/>
  </r>
  <r>
    <x v="1"/>
    <s v="M"/>
    <x v="3"/>
    <n v="90721"/>
    <x v="4"/>
    <x v="0"/>
    <n v="50"/>
    <n v="49"/>
    <m/>
    <m/>
    <m/>
    <n v="1"/>
  </r>
  <r>
    <x v="1"/>
    <s v="M"/>
    <x v="3"/>
    <n v="90723"/>
    <x v="5"/>
    <x v="0"/>
    <n v="79"/>
    <n v="73"/>
    <m/>
    <m/>
    <m/>
    <n v="1.1000000000000001"/>
  </r>
  <r>
    <x v="1"/>
    <s v="M"/>
    <x v="0"/>
    <n v="90648"/>
    <x v="0"/>
    <x v="0"/>
    <n v="187"/>
    <n v="183"/>
    <n v="31643"/>
    <n v="5.8"/>
    <n v="5.9"/>
    <n v="1"/>
  </r>
  <r>
    <x v="1"/>
    <s v="M"/>
    <x v="0"/>
    <n v="90696"/>
    <x v="6"/>
    <x v="0"/>
    <n v="126"/>
    <n v="125"/>
    <n v="31643"/>
    <n v="4"/>
    <n v="4"/>
    <n v="1"/>
  </r>
  <r>
    <x v="1"/>
    <s v="M"/>
    <x v="0"/>
    <n v="90698"/>
    <x v="1"/>
    <x v="0"/>
    <n v="26"/>
    <n v="26"/>
    <n v="31643"/>
    <n v="0.8"/>
    <n v="0.8"/>
    <n v="1"/>
  </r>
  <r>
    <x v="1"/>
    <s v="M"/>
    <x v="0"/>
    <n v="90700"/>
    <x v="2"/>
    <x v="0"/>
    <n v="6042"/>
    <n v="5940"/>
    <n v="31643"/>
    <n v="187.7"/>
    <n v="190.9"/>
    <n v="1"/>
  </r>
  <r>
    <x v="1"/>
    <s v="M"/>
    <x v="0"/>
    <n v="90715"/>
    <x v="3"/>
    <x v="0"/>
    <n v="7"/>
    <n v="6"/>
    <n v="31643"/>
    <n v="0.2"/>
    <n v="0.2"/>
    <n v="1.2"/>
  </r>
  <r>
    <x v="1"/>
    <s v="M"/>
    <x v="0"/>
    <n v="90721"/>
    <x v="4"/>
    <x v="0"/>
    <n v="34"/>
    <n v="33"/>
    <n v="31643"/>
    <n v="1"/>
    <n v="1.1000000000000001"/>
    <n v="1"/>
  </r>
  <r>
    <x v="1"/>
    <s v="M"/>
    <x v="0"/>
    <n v="90723"/>
    <x v="5"/>
    <x v="0"/>
    <n v="108"/>
    <n v="105"/>
    <n v="31643"/>
    <n v="3.3"/>
    <n v="3.4"/>
    <n v="1"/>
  </r>
  <r>
    <x v="1"/>
    <s v="M"/>
    <x v="1"/>
    <n v="90648"/>
    <x v="0"/>
    <x v="0"/>
    <n v="1076"/>
    <n v="1069"/>
    <n v="24805"/>
    <n v="43.1"/>
    <n v="43.4"/>
    <n v="1"/>
  </r>
  <r>
    <x v="1"/>
    <s v="M"/>
    <x v="1"/>
    <n v="90696"/>
    <x v="6"/>
    <x v="0"/>
    <n v="938"/>
    <n v="929"/>
    <n v="24805"/>
    <n v="37.5"/>
    <n v="37.799999999999997"/>
    <n v="1"/>
  </r>
  <r>
    <x v="1"/>
    <s v="M"/>
    <x v="1"/>
    <n v="90698"/>
    <x v="1"/>
    <x v="0"/>
    <n v="155"/>
    <n v="152"/>
    <n v="24805"/>
    <n v="6.1"/>
    <n v="6.2"/>
    <n v="1"/>
  </r>
  <r>
    <x v="1"/>
    <s v="M"/>
    <x v="1"/>
    <n v="90700"/>
    <x v="2"/>
    <x v="0"/>
    <n v="4178"/>
    <n v="4113"/>
    <n v="24805"/>
    <n v="165.8"/>
    <n v="168.4"/>
    <n v="1"/>
  </r>
  <r>
    <x v="1"/>
    <s v="M"/>
    <x v="1"/>
    <n v="90715"/>
    <x v="3"/>
    <x v="0"/>
    <n v="2"/>
    <n v="2"/>
    <n v="24805"/>
    <n v="0.1"/>
    <n v="0.1"/>
    <n v="1"/>
  </r>
  <r>
    <x v="1"/>
    <s v="M"/>
    <x v="1"/>
    <n v="90721"/>
    <x v="4"/>
    <x v="0"/>
    <n v="8"/>
    <n v="7"/>
    <n v="24805"/>
    <n v="0.3"/>
    <n v="0.3"/>
    <n v="1.1000000000000001"/>
  </r>
  <r>
    <x v="1"/>
    <s v="M"/>
    <x v="1"/>
    <n v="90723"/>
    <x v="5"/>
    <x v="0"/>
    <n v="53"/>
    <n v="52"/>
    <n v="24805"/>
    <n v="2.1"/>
    <n v="2.1"/>
    <n v="1"/>
  </r>
  <r>
    <x v="1"/>
    <s v="M"/>
    <x v="2"/>
    <n v="90648"/>
    <x v="0"/>
    <x v="0"/>
    <n v="1090"/>
    <n v="1073"/>
    <n v="21556"/>
    <n v="49.8"/>
    <n v="50.6"/>
    <n v="1"/>
  </r>
  <r>
    <x v="1"/>
    <s v="M"/>
    <x v="2"/>
    <n v="90696"/>
    <x v="6"/>
    <x v="0"/>
    <n v="1008"/>
    <n v="1004"/>
    <n v="21556"/>
    <n v="46.6"/>
    <n v="46.8"/>
    <n v="1"/>
  </r>
  <r>
    <x v="1"/>
    <s v="M"/>
    <x v="2"/>
    <n v="90698"/>
    <x v="1"/>
    <x v="0"/>
    <n v="237"/>
    <n v="232"/>
    <n v="21556"/>
    <n v="10.8"/>
    <n v="11"/>
    <n v="1"/>
  </r>
  <r>
    <x v="1"/>
    <s v="M"/>
    <x v="2"/>
    <n v="90700"/>
    <x v="2"/>
    <x v="0"/>
    <n v="2886"/>
    <n v="2851"/>
    <n v="21556"/>
    <n v="132.30000000000001"/>
    <n v="133.9"/>
    <n v="1"/>
  </r>
  <r>
    <x v="1"/>
    <s v="M"/>
    <x v="2"/>
    <n v="90715"/>
    <x v="3"/>
    <x v="0"/>
    <n v="1"/>
    <n v="1"/>
    <n v="21556"/>
    <n v="0"/>
    <n v="0"/>
    <n v="1"/>
  </r>
  <r>
    <x v="1"/>
    <s v="M"/>
    <x v="2"/>
    <n v="90721"/>
    <x v="4"/>
    <x v="0"/>
    <n v="5"/>
    <n v="5"/>
    <n v="21556"/>
    <n v="0.2"/>
    <n v="0.2"/>
    <n v="1"/>
  </r>
  <r>
    <x v="1"/>
    <s v="M"/>
    <x v="2"/>
    <n v="90723"/>
    <x v="5"/>
    <x v="0"/>
    <n v="43"/>
    <n v="37"/>
    <n v="21556"/>
    <n v="1.7"/>
    <n v="2"/>
    <n v="1.2"/>
  </r>
  <r>
    <x v="1"/>
    <s v="F"/>
    <x v="4"/>
    <n v="90648"/>
    <x v="0"/>
    <x v="0"/>
    <n v="1409"/>
    <n v="1313"/>
    <n v="325290"/>
    <n v="4"/>
    <n v="4.3"/>
    <n v="1.1000000000000001"/>
  </r>
  <r>
    <x v="1"/>
    <s v="F"/>
    <x v="4"/>
    <n v="90698"/>
    <x v="1"/>
    <x v="0"/>
    <n v="4"/>
    <n v="4"/>
    <n v="325290"/>
    <n v="0"/>
    <n v="0"/>
    <n v="1"/>
  </r>
  <r>
    <x v="1"/>
    <s v="F"/>
    <x v="4"/>
    <n v="90700"/>
    <x v="2"/>
    <x v="0"/>
    <n v="48399"/>
    <n v="46479"/>
    <n v="325290"/>
    <n v="142.9"/>
    <n v="148.80000000000001"/>
    <n v="1"/>
  </r>
  <r>
    <x v="1"/>
    <s v="F"/>
    <x v="4"/>
    <n v="90715"/>
    <x v="3"/>
    <x v="0"/>
    <n v="3"/>
    <n v="3"/>
    <n v="325290"/>
    <n v="0"/>
    <n v="0"/>
    <n v="1"/>
  </r>
  <r>
    <x v="1"/>
    <s v="F"/>
    <x v="4"/>
    <n v="90721"/>
    <x v="4"/>
    <x v="0"/>
    <n v="827"/>
    <n v="793"/>
    <n v="325290"/>
    <n v="2.4"/>
    <n v="2.5"/>
    <n v="1"/>
  </r>
  <r>
    <x v="1"/>
    <s v="F"/>
    <x v="4"/>
    <n v="90723"/>
    <x v="5"/>
    <x v="0"/>
    <n v="725"/>
    <n v="633"/>
    <n v="325290"/>
    <n v="1.9"/>
    <n v="2.2000000000000002"/>
    <n v="1.1000000000000001"/>
  </r>
  <r>
    <x v="1"/>
    <s v="F"/>
    <x v="5"/>
    <n v="90648"/>
    <x v="0"/>
    <x v="0"/>
    <n v="1414"/>
    <n v="1328"/>
    <n v="345667"/>
    <n v="3.8"/>
    <n v="4.0999999999999996"/>
    <n v="1.1000000000000001"/>
  </r>
  <r>
    <x v="1"/>
    <s v="F"/>
    <x v="5"/>
    <n v="90698"/>
    <x v="1"/>
    <x v="0"/>
    <n v="3"/>
    <n v="3"/>
    <n v="345667"/>
    <n v="0"/>
    <n v="0"/>
    <n v="1"/>
  </r>
  <r>
    <x v="1"/>
    <s v="F"/>
    <x v="5"/>
    <n v="90700"/>
    <x v="2"/>
    <x v="0"/>
    <n v="49406"/>
    <n v="47971"/>
    <n v="345667"/>
    <n v="138.80000000000001"/>
    <n v="142.9"/>
    <n v="1"/>
  </r>
  <r>
    <x v="1"/>
    <s v="F"/>
    <x v="5"/>
    <n v="90715"/>
    <x v="3"/>
    <x v="0"/>
    <n v="6"/>
    <n v="6"/>
    <n v="345667"/>
    <n v="0"/>
    <n v="0"/>
    <n v="1"/>
  </r>
  <r>
    <x v="1"/>
    <s v="F"/>
    <x v="5"/>
    <n v="90721"/>
    <x v="4"/>
    <x v="0"/>
    <n v="768"/>
    <n v="747"/>
    <n v="345667"/>
    <n v="2.2000000000000002"/>
    <n v="2.2000000000000002"/>
    <n v="1"/>
  </r>
  <r>
    <x v="1"/>
    <s v="F"/>
    <x v="5"/>
    <n v="90723"/>
    <x v="5"/>
    <x v="0"/>
    <n v="847"/>
    <n v="737"/>
    <n v="345667"/>
    <n v="2.1"/>
    <n v="2.5"/>
    <n v="1.1000000000000001"/>
  </r>
  <r>
    <x v="1"/>
    <s v="F"/>
    <x v="6"/>
    <n v="90648"/>
    <x v="0"/>
    <x v="0"/>
    <n v="1605"/>
    <n v="1518"/>
    <n v="358271"/>
    <n v="4.2"/>
    <n v="4.5"/>
    <n v="1.1000000000000001"/>
  </r>
  <r>
    <x v="1"/>
    <s v="F"/>
    <x v="6"/>
    <n v="90698"/>
    <x v="1"/>
    <x v="0"/>
    <n v="8"/>
    <n v="7"/>
    <n v="358271"/>
    <n v="0"/>
    <n v="0"/>
    <n v="1.1000000000000001"/>
  </r>
  <r>
    <x v="1"/>
    <s v="F"/>
    <x v="6"/>
    <n v="90700"/>
    <x v="2"/>
    <x v="0"/>
    <n v="53733"/>
    <n v="52547"/>
    <n v="358271"/>
    <n v="146.69999999999999"/>
    <n v="150"/>
    <n v="1"/>
  </r>
  <r>
    <x v="1"/>
    <s v="F"/>
    <x v="6"/>
    <n v="90715"/>
    <x v="3"/>
    <x v="0"/>
    <n v="96"/>
    <n v="93"/>
    <n v="358271"/>
    <n v="0.3"/>
    <n v="0.3"/>
    <n v="1"/>
  </r>
  <r>
    <x v="1"/>
    <s v="F"/>
    <x v="6"/>
    <n v="90721"/>
    <x v="4"/>
    <x v="0"/>
    <n v="833"/>
    <n v="812"/>
    <n v="358271"/>
    <n v="2.2999999999999998"/>
    <n v="2.2999999999999998"/>
    <n v="1"/>
  </r>
  <r>
    <x v="1"/>
    <s v="F"/>
    <x v="6"/>
    <n v="90723"/>
    <x v="5"/>
    <x v="0"/>
    <n v="952"/>
    <n v="867"/>
    <n v="358271"/>
    <n v="2.4"/>
    <n v="2.7"/>
    <n v="1.1000000000000001"/>
  </r>
  <r>
    <x v="1"/>
    <s v="F"/>
    <x v="3"/>
    <n v="90648"/>
    <x v="0"/>
    <x v="0"/>
    <n v="1736"/>
    <n v="1631"/>
    <n v="373820"/>
    <n v="4.4000000000000004"/>
    <n v="4.5999999999999996"/>
    <n v="1.1000000000000001"/>
  </r>
  <r>
    <x v="1"/>
    <s v="F"/>
    <x v="3"/>
    <n v="90698"/>
    <x v="1"/>
    <x v="0"/>
    <n v="5"/>
    <n v="5"/>
    <n v="373820"/>
    <n v="0"/>
    <n v="0"/>
    <n v="1"/>
  </r>
  <r>
    <x v="1"/>
    <s v="F"/>
    <x v="3"/>
    <n v="90700"/>
    <x v="2"/>
    <x v="0"/>
    <n v="57731"/>
    <n v="56127"/>
    <n v="373820"/>
    <n v="150.1"/>
    <n v="154.4"/>
    <n v="1"/>
  </r>
  <r>
    <x v="1"/>
    <s v="F"/>
    <x v="3"/>
    <n v="90715"/>
    <x v="3"/>
    <x v="0"/>
    <n v="75"/>
    <n v="72"/>
    <n v="373820"/>
    <n v="0.2"/>
    <n v="0.2"/>
    <n v="1"/>
  </r>
  <r>
    <x v="1"/>
    <s v="F"/>
    <x v="3"/>
    <n v="90721"/>
    <x v="4"/>
    <x v="0"/>
    <n v="845"/>
    <n v="823"/>
    <n v="373820"/>
    <n v="2.2000000000000002"/>
    <n v="2.2999999999999998"/>
    <n v="1"/>
  </r>
  <r>
    <x v="1"/>
    <s v="F"/>
    <x v="3"/>
    <n v="90723"/>
    <x v="5"/>
    <x v="0"/>
    <n v="1196"/>
    <n v="1062"/>
    <n v="373820"/>
    <n v="2.8"/>
    <n v="3.2"/>
    <n v="1.1000000000000001"/>
  </r>
  <r>
    <x v="1"/>
    <s v="F"/>
    <x v="0"/>
    <n v="90648"/>
    <x v="0"/>
    <x v="0"/>
    <n v="1993"/>
    <n v="1897"/>
    <n v="382053"/>
    <n v="5"/>
    <n v="5.2"/>
    <n v="1.1000000000000001"/>
  </r>
  <r>
    <x v="1"/>
    <s v="F"/>
    <x v="0"/>
    <n v="90696"/>
    <x v="6"/>
    <x v="0"/>
    <n v="1333"/>
    <n v="1315"/>
    <n v="382053"/>
    <n v="3.4"/>
    <n v="3.5"/>
    <n v="1"/>
  </r>
  <r>
    <x v="1"/>
    <s v="F"/>
    <x v="0"/>
    <n v="90698"/>
    <x v="1"/>
    <x v="0"/>
    <n v="261"/>
    <n v="250"/>
    <n v="382053"/>
    <n v="0.7"/>
    <n v="0.7"/>
    <n v="1"/>
  </r>
  <r>
    <x v="1"/>
    <s v="F"/>
    <x v="0"/>
    <n v="90700"/>
    <x v="2"/>
    <x v="0"/>
    <n v="58767"/>
    <n v="57304"/>
    <n v="382053"/>
    <n v="150"/>
    <n v="153.80000000000001"/>
    <n v="1"/>
  </r>
  <r>
    <x v="1"/>
    <s v="F"/>
    <x v="0"/>
    <n v="90715"/>
    <x v="3"/>
    <x v="0"/>
    <n v="70"/>
    <n v="64"/>
    <n v="382053"/>
    <n v="0.2"/>
    <n v="0.2"/>
    <n v="1.1000000000000001"/>
  </r>
  <r>
    <x v="1"/>
    <s v="F"/>
    <x v="0"/>
    <n v="90721"/>
    <x v="4"/>
    <x v="0"/>
    <n v="377"/>
    <n v="367"/>
    <n v="382053"/>
    <n v="1"/>
    <n v="1"/>
    <n v="1"/>
  </r>
  <r>
    <x v="1"/>
    <s v="F"/>
    <x v="0"/>
    <n v="90723"/>
    <x v="5"/>
    <x v="0"/>
    <n v="1130"/>
    <n v="1030"/>
    <n v="382053"/>
    <n v="2.7"/>
    <n v="3"/>
    <n v="1.1000000000000001"/>
  </r>
  <r>
    <x v="1"/>
    <s v="F"/>
    <x v="1"/>
    <n v="90648"/>
    <x v="0"/>
    <x v="0"/>
    <n v="12806"/>
    <n v="12462"/>
    <n v="384574"/>
    <n v="32.4"/>
    <n v="33.299999999999997"/>
    <n v="1"/>
  </r>
  <r>
    <x v="1"/>
    <s v="F"/>
    <x v="1"/>
    <n v="90696"/>
    <x v="6"/>
    <x v="0"/>
    <n v="10431"/>
    <n v="10188"/>
    <n v="384574"/>
    <n v="26.5"/>
    <n v="27.1"/>
    <n v="1"/>
  </r>
  <r>
    <x v="1"/>
    <s v="F"/>
    <x v="1"/>
    <n v="90698"/>
    <x v="1"/>
    <x v="0"/>
    <n v="1903"/>
    <n v="1785"/>
    <n v="384574"/>
    <n v="4.5999999999999996"/>
    <n v="4.9000000000000004"/>
    <n v="1.1000000000000001"/>
  </r>
  <r>
    <x v="1"/>
    <s v="F"/>
    <x v="1"/>
    <n v="90700"/>
    <x v="2"/>
    <x v="0"/>
    <n v="45268"/>
    <n v="43854"/>
    <n v="384574"/>
    <n v="114"/>
    <n v="117.7"/>
    <n v="1"/>
  </r>
  <r>
    <x v="1"/>
    <s v="F"/>
    <x v="1"/>
    <n v="90715"/>
    <x v="3"/>
    <x v="0"/>
    <n v="39"/>
    <n v="37"/>
    <n v="384574"/>
    <n v="0.1"/>
    <n v="0.1"/>
    <n v="1.1000000000000001"/>
  </r>
  <r>
    <x v="1"/>
    <s v="F"/>
    <x v="1"/>
    <n v="90721"/>
    <x v="4"/>
    <x v="0"/>
    <n v="110"/>
    <n v="107"/>
    <n v="384574"/>
    <n v="0.3"/>
    <n v="0.3"/>
    <n v="1"/>
  </r>
  <r>
    <x v="1"/>
    <s v="F"/>
    <x v="1"/>
    <n v="90723"/>
    <x v="5"/>
    <x v="0"/>
    <n v="770"/>
    <n v="708"/>
    <n v="384574"/>
    <n v="1.8"/>
    <n v="2"/>
    <n v="1.1000000000000001"/>
  </r>
  <r>
    <x v="1"/>
    <s v="F"/>
    <x v="2"/>
    <n v="90648"/>
    <x v="0"/>
    <x v="0"/>
    <n v="14495"/>
    <n v="14191"/>
    <n v="394994"/>
    <n v="35.9"/>
    <n v="36.700000000000003"/>
    <n v="1"/>
  </r>
  <r>
    <x v="1"/>
    <s v="F"/>
    <x v="2"/>
    <n v="90696"/>
    <x v="6"/>
    <x v="0"/>
    <n v="13447"/>
    <n v="13196"/>
    <n v="394994"/>
    <n v="33.4"/>
    <n v="34"/>
    <n v="1"/>
  </r>
  <r>
    <x v="1"/>
    <s v="F"/>
    <x v="2"/>
    <n v="90698"/>
    <x v="1"/>
    <x v="0"/>
    <n v="3134"/>
    <n v="2957"/>
    <n v="394994"/>
    <n v="7.5"/>
    <n v="7.9"/>
    <n v="1.1000000000000001"/>
  </r>
  <r>
    <x v="1"/>
    <s v="F"/>
    <x v="2"/>
    <n v="90700"/>
    <x v="2"/>
    <x v="0"/>
    <n v="38633"/>
    <n v="37674"/>
    <n v="394994"/>
    <n v="95.4"/>
    <n v="97.8"/>
    <n v="1"/>
  </r>
  <r>
    <x v="1"/>
    <s v="F"/>
    <x v="2"/>
    <n v="90715"/>
    <x v="3"/>
    <x v="0"/>
    <n v="19"/>
    <n v="17"/>
    <n v="394994"/>
    <n v="0"/>
    <n v="0"/>
    <n v="1.1000000000000001"/>
  </r>
  <r>
    <x v="1"/>
    <s v="F"/>
    <x v="2"/>
    <n v="90721"/>
    <x v="4"/>
    <x v="0"/>
    <n v="82"/>
    <n v="81"/>
    <n v="394994"/>
    <n v="0.2"/>
    <n v="0.2"/>
    <n v="1"/>
  </r>
  <r>
    <x v="1"/>
    <s v="F"/>
    <x v="2"/>
    <n v="90723"/>
    <x v="5"/>
    <x v="0"/>
    <n v="582"/>
    <n v="529"/>
    <n v="394994"/>
    <n v="1.3"/>
    <n v="1.5"/>
    <n v="1.1000000000000001"/>
  </r>
  <r>
    <x v="1"/>
    <s v="M"/>
    <x v="4"/>
    <n v="90648"/>
    <x v="0"/>
    <x v="0"/>
    <n v="1488"/>
    <n v="1371"/>
    <n v="341209"/>
    <n v="4"/>
    <n v="4.4000000000000004"/>
    <n v="1.1000000000000001"/>
  </r>
  <r>
    <x v="1"/>
    <s v="M"/>
    <x v="4"/>
    <n v="90698"/>
    <x v="1"/>
    <x v="0"/>
    <n v="5"/>
    <n v="5"/>
    <n v="341209"/>
    <n v="0"/>
    <n v="0"/>
    <n v="1"/>
  </r>
  <r>
    <x v="1"/>
    <s v="M"/>
    <x v="4"/>
    <n v="90700"/>
    <x v="2"/>
    <x v="0"/>
    <n v="49710"/>
    <n v="47638"/>
    <n v="341209"/>
    <n v="139.6"/>
    <n v="145.69999999999999"/>
    <n v="1"/>
  </r>
  <r>
    <x v="1"/>
    <s v="M"/>
    <x v="4"/>
    <n v="90715"/>
    <x v="3"/>
    <x v="0"/>
    <n v="1"/>
    <n v="1"/>
    <n v="341209"/>
    <n v="0"/>
    <n v="0"/>
    <n v="1"/>
  </r>
  <r>
    <x v="1"/>
    <s v="M"/>
    <x v="4"/>
    <n v="90721"/>
    <x v="4"/>
    <x v="0"/>
    <n v="851"/>
    <n v="815"/>
    <n v="341209"/>
    <n v="2.4"/>
    <n v="2.5"/>
    <n v="1"/>
  </r>
  <r>
    <x v="1"/>
    <s v="M"/>
    <x v="4"/>
    <n v="90723"/>
    <x v="5"/>
    <x v="0"/>
    <n v="736"/>
    <n v="642"/>
    <n v="341209"/>
    <n v="1.9"/>
    <n v="2.2000000000000002"/>
    <n v="1.1000000000000001"/>
  </r>
  <r>
    <x v="1"/>
    <s v="M"/>
    <x v="5"/>
    <n v="90648"/>
    <x v="0"/>
    <x v="0"/>
    <n v="1618"/>
    <n v="1516"/>
    <n v="361526"/>
    <n v="4.2"/>
    <n v="4.5"/>
    <n v="1.1000000000000001"/>
  </r>
  <r>
    <x v="1"/>
    <s v="M"/>
    <x v="5"/>
    <n v="90698"/>
    <x v="1"/>
    <x v="0"/>
    <n v="5"/>
    <n v="5"/>
    <n v="361526"/>
    <n v="0"/>
    <n v="0"/>
    <n v="1"/>
  </r>
  <r>
    <x v="1"/>
    <s v="M"/>
    <x v="5"/>
    <n v="90700"/>
    <x v="2"/>
    <x v="0"/>
    <n v="50716"/>
    <n v="49213"/>
    <n v="361526"/>
    <n v="136.1"/>
    <n v="140.30000000000001"/>
    <n v="1"/>
  </r>
  <r>
    <x v="1"/>
    <s v="M"/>
    <x v="5"/>
    <n v="90715"/>
    <x v="3"/>
    <x v="0"/>
    <n v="9"/>
    <n v="9"/>
    <n v="361526"/>
    <n v="0"/>
    <n v="0"/>
    <n v="1"/>
  </r>
  <r>
    <x v="1"/>
    <s v="M"/>
    <x v="5"/>
    <n v="90721"/>
    <x v="4"/>
    <x v="0"/>
    <n v="905"/>
    <n v="878"/>
    <n v="361526"/>
    <n v="2.4"/>
    <n v="2.5"/>
    <n v="1"/>
  </r>
  <r>
    <x v="1"/>
    <s v="M"/>
    <x v="5"/>
    <n v="90723"/>
    <x v="5"/>
    <x v="0"/>
    <n v="893"/>
    <n v="788"/>
    <n v="361526"/>
    <n v="2.2000000000000002"/>
    <n v="2.5"/>
    <n v="1.1000000000000001"/>
  </r>
  <r>
    <x v="1"/>
    <s v="M"/>
    <x v="6"/>
    <n v="90648"/>
    <x v="0"/>
    <x v="0"/>
    <n v="1700"/>
    <n v="1625"/>
    <n v="373601"/>
    <n v="4.3"/>
    <n v="4.5999999999999996"/>
    <n v="1"/>
  </r>
  <r>
    <x v="1"/>
    <s v="M"/>
    <x v="6"/>
    <n v="90698"/>
    <x v="1"/>
    <x v="0"/>
    <n v="7"/>
    <n v="7"/>
    <n v="373601"/>
    <n v="0"/>
    <n v="0"/>
    <n v="1"/>
  </r>
  <r>
    <x v="1"/>
    <s v="M"/>
    <x v="6"/>
    <n v="90700"/>
    <x v="2"/>
    <x v="0"/>
    <n v="54923"/>
    <n v="53620"/>
    <n v="373601"/>
    <n v="143.5"/>
    <n v="147"/>
    <n v="1"/>
  </r>
  <r>
    <x v="1"/>
    <s v="M"/>
    <x v="6"/>
    <n v="90715"/>
    <x v="3"/>
    <x v="0"/>
    <n v="104"/>
    <n v="98"/>
    <n v="373601"/>
    <n v="0.3"/>
    <n v="0.3"/>
    <n v="1.1000000000000001"/>
  </r>
  <r>
    <x v="1"/>
    <s v="M"/>
    <x v="6"/>
    <n v="90721"/>
    <x v="4"/>
    <x v="0"/>
    <n v="930"/>
    <n v="905"/>
    <n v="373601"/>
    <n v="2.4"/>
    <n v="2.5"/>
    <n v="1"/>
  </r>
  <r>
    <x v="1"/>
    <s v="M"/>
    <x v="6"/>
    <n v="90723"/>
    <x v="5"/>
    <x v="0"/>
    <n v="983"/>
    <n v="883"/>
    <n v="373601"/>
    <n v="2.4"/>
    <n v="2.6"/>
    <n v="1.1000000000000001"/>
  </r>
  <r>
    <x v="1"/>
    <s v="M"/>
    <x v="3"/>
    <n v="90648"/>
    <x v="0"/>
    <x v="0"/>
    <n v="1891"/>
    <n v="1801"/>
    <n v="391336"/>
    <n v="4.5999999999999996"/>
    <n v="4.8"/>
    <n v="1"/>
  </r>
  <r>
    <x v="1"/>
    <s v="M"/>
    <x v="3"/>
    <n v="90698"/>
    <x v="1"/>
    <x v="0"/>
    <n v="8"/>
    <n v="8"/>
    <n v="391336"/>
    <n v="0"/>
    <n v="0"/>
    <n v="1"/>
  </r>
  <r>
    <x v="1"/>
    <s v="M"/>
    <x v="3"/>
    <n v="90700"/>
    <x v="2"/>
    <x v="0"/>
    <n v="59331"/>
    <n v="57799"/>
    <n v="391336"/>
    <n v="147.69999999999999"/>
    <n v="151.6"/>
    <n v="1"/>
  </r>
  <r>
    <x v="1"/>
    <s v="M"/>
    <x v="3"/>
    <n v="90715"/>
    <x v="3"/>
    <x v="0"/>
    <n v="89"/>
    <n v="86"/>
    <n v="391336"/>
    <n v="0.2"/>
    <n v="0.2"/>
    <n v="1"/>
  </r>
  <r>
    <x v="1"/>
    <s v="M"/>
    <x v="3"/>
    <n v="90721"/>
    <x v="4"/>
    <x v="0"/>
    <n v="922"/>
    <n v="896"/>
    <n v="391336"/>
    <n v="2.2999999999999998"/>
    <n v="2.4"/>
    <n v="1"/>
  </r>
  <r>
    <x v="1"/>
    <s v="M"/>
    <x v="3"/>
    <n v="90723"/>
    <x v="5"/>
    <x v="0"/>
    <n v="1206"/>
    <n v="1083"/>
    <n v="391336"/>
    <n v="2.8"/>
    <n v="3.1"/>
    <n v="1.1000000000000001"/>
  </r>
  <r>
    <x v="1"/>
    <s v="M"/>
    <x v="0"/>
    <n v="90648"/>
    <x v="0"/>
    <x v="0"/>
    <n v="2064"/>
    <n v="1987"/>
    <n v="401325"/>
    <n v="5"/>
    <n v="5.0999999999999996"/>
    <n v="1"/>
  </r>
  <r>
    <x v="1"/>
    <s v="M"/>
    <x v="0"/>
    <n v="90696"/>
    <x v="6"/>
    <x v="0"/>
    <n v="1308"/>
    <n v="1290"/>
    <n v="401325"/>
    <n v="3.2"/>
    <n v="3.3"/>
    <n v="1"/>
  </r>
  <r>
    <x v="1"/>
    <s v="M"/>
    <x v="0"/>
    <n v="90698"/>
    <x v="1"/>
    <x v="0"/>
    <n v="219"/>
    <n v="209"/>
    <n v="401325"/>
    <n v="0.5"/>
    <n v="0.5"/>
    <n v="1"/>
  </r>
  <r>
    <x v="1"/>
    <s v="M"/>
    <x v="0"/>
    <n v="90700"/>
    <x v="2"/>
    <x v="0"/>
    <n v="59991"/>
    <n v="58468"/>
    <n v="401325"/>
    <n v="145.69999999999999"/>
    <n v="149.5"/>
    <n v="1"/>
  </r>
  <r>
    <x v="1"/>
    <s v="M"/>
    <x v="0"/>
    <n v="90715"/>
    <x v="3"/>
    <x v="0"/>
    <n v="71"/>
    <n v="68"/>
    <n v="401325"/>
    <n v="0.2"/>
    <n v="0.2"/>
    <n v="1"/>
  </r>
  <r>
    <x v="1"/>
    <s v="M"/>
    <x v="0"/>
    <n v="90721"/>
    <x v="4"/>
    <x v="0"/>
    <n v="422"/>
    <n v="412"/>
    <n v="401325"/>
    <n v="1"/>
    <n v="1.1000000000000001"/>
    <n v="1"/>
  </r>
  <r>
    <x v="1"/>
    <s v="M"/>
    <x v="0"/>
    <n v="90723"/>
    <x v="5"/>
    <x v="0"/>
    <n v="1216"/>
    <n v="1110"/>
    <n v="401325"/>
    <n v="2.8"/>
    <n v="3"/>
    <n v="1.1000000000000001"/>
  </r>
  <r>
    <x v="1"/>
    <s v="M"/>
    <x v="1"/>
    <n v="90648"/>
    <x v="0"/>
    <x v="0"/>
    <n v="13614"/>
    <n v="13283"/>
    <n v="403711"/>
    <n v="32.9"/>
    <n v="33.700000000000003"/>
    <n v="1"/>
  </r>
  <r>
    <x v="1"/>
    <s v="M"/>
    <x v="1"/>
    <n v="90696"/>
    <x v="6"/>
    <x v="0"/>
    <n v="10676"/>
    <n v="10404"/>
    <n v="403711"/>
    <n v="25.8"/>
    <n v="26.4"/>
    <n v="1"/>
  </r>
  <r>
    <x v="1"/>
    <s v="M"/>
    <x v="1"/>
    <n v="90698"/>
    <x v="1"/>
    <x v="0"/>
    <n v="1999"/>
    <n v="1868"/>
    <n v="403711"/>
    <n v="4.5999999999999996"/>
    <n v="5"/>
    <n v="1.1000000000000001"/>
  </r>
  <r>
    <x v="1"/>
    <s v="M"/>
    <x v="1"/>
    <n v="90700"/>
    <x v="2"/>
    <x v="0"/>
    <n v="46706"/>
    <n v="45292"/>
    <n v="403711"/>
    <n v="112.2"/>
    <n v="115.7"/>
    <n v="1"/>
  </r>
  <r>
    <x v="1"/>
    <s v="M"/>
    <x v="1"/>
    <n v="90715"/>
    <x v="3"/>
    <x v="0"/>
    <n v="34"/>
    <n v="34"/>
    <n v="403711"/>
    <n v="0.1"/>
    <n v="0.1"/>
    <n v="1"/>
  </r>
  <r>
    <x v="1"/>
    <s v="M"/>
    <x v="1"/>
    <n v="90721"/>
    <x v="4"/>
    <x v="0"/>
    <n v="122"/>
    <n v="117"/>
    <n v="403711"/>
    <n v="0.3"/>
    <n v="0.3"/>
    <n v="1"/>
  </r>
  <r>
    <x v="1"/>
    <s v="M"/>
    <x v="1"/>
    <n v="90723"/>
    <x v="5"/>
    <x v="0"/>
    <n v="870"/>
    <n v="769"/>
    <n v="403711"/>
    <n v="1.9"/>
    <n v="2.2000000000000002"/>
    <n v="1.1000000000000001"/>
  </r>
  <r>
    <x v="1"/>
    <s v="M"/>
    <x v="2"/>
    <n v="90648"/>
    <x v="0"/>
    <x v="0"/>
    <n v="15347"/>
    <n v="14974"/>
    <n v="416372"/>
    <n v="36"/>
    <n v="36.9"/>
    <n v="1"/>
  </r>
  <r>
    <x v="1"/>
    <s v="M"/>
    <x v="2"/>
    <n v="90696"/>
    <x v="6"/>
    <x v="0"/>
    <n v="13975"/>
    <n v="13710"/>
    <n v="416372"/>
    <n v="32.9"/>
    <n v="33.6"/>
    <n v="1"/>
  </r>
  <r>
    <x v="1"/>
    <s v="M"/>
    <x v="2"/>
    <n v="90698"/>
    <x v="1"/>
    <x v="0"/>
    <n v="3405"/>
    <n v="3243"/>
    <n v="416372"/>
    <n v="7.8"/>
    <n v="8.1999999999999993"/>
    <n v="1"/>
  </r>
  <r>
    <x v="1"/>
    <s v="M"/>
    <x v="2"/>
    <n v="90700"/>
    <x v="2"/>
    <x v="0"/>
    <n v="40247"/>
    <n v="39122"/>
    <n v="416372"/>
    <n v="94"/>
    <n v="96.7"/>
    <n v="1"/>
  </r>
  <r>
    <x v="1"/>
    <s v="M"/>
    <x v="2"/>
    <n v="90715"/>
    <x v="3"/>
    <x v="0"/>
    <n v="16"/>
    <n v="16"/>
    <n v="416372"/>
    <n v="0"/>
    <n v="0"/>
    <n v="1"/>
  </r>
  <r>
    <x v="1"/>
    <s v="M"/>
    <x v="2"/>
    <n v="90721"/>
    <x v="4"/>
    <x v="0"/>
    <n v="104"/>
    <n v="98"/>
    <n v="416372"/>
    <n v="0.2"/>
    <n v="0.2"/>
    <n v="1.1000000000000001"/>
  </r>
  <r>
    <x v="1"/>
    <s v="M"/>
    <x v="2"/>
    <n v="90723"/>
    <x v="5"/>
    <x v="0"/>
    <n v="709"/>
    <n v="646"/>
    <n v="416372"/>
    <n v="1.6"/>
    <n v="1.7"/>
    <n v="1.1000000000000001"/>
  </r>
  <r>
    <x v="2"/>
    <s v="F"/>
    <x v="0"/>
    <n v="90648"/>
    <x v="0"/>
    <x v="0"/>
    <n v="5"/>
    <n v="5"/>
    <n v="13097"/>
    <n v="0.4"/>
    <n v="0.4"/>
    <n v="1"/>
  </r>
  <r>
    <x v="2"/>
    <s v="F"/>
    <x v="0"/>
    <n v="90696"/>
    <x v="6"/>
    <x v="0"/>
    <n v="23"/>
    <n v="23"/>
    <n v="13097"/>
    <n v="1.8"/>
    <n v="1.8"/>
    <n v="1"/>
  </r>
  <r>
    <x v="2"/>
    <s v="F"/>
    <x v="0"/>
    <n v="90698"/>
    <x v="1"/>
    <x v="0"/>
    <n v="3"/>
    <n v="3"/>
    <n v="13097"/>
    <n v="0.2"/>
    <n v="0.2"/>
    <n v="1"/>
  </r>
  <r>
    <x v="2"/>
    <s v="F"/>
    <x v="0"/>
    <n v="90700"/>
    <x v="2"/>
    <x v="0"/>
    <n v="898"/>
    <n v="897"/>
    <n v="13097"/>
    <n v="68.5"/>
    <n v="68.599999999999994"/>
    <n v="1"/>
  </r>
  <r>
    <x v="2"/>
    <s v="F"/>
    <x v="0"/>
    <n v="90715"/>
    <x v="3"/>
    <x v="0"/>
    <n v="44"/>
    <n v="43"/>
    <n v="13097"/>
    <n v="3.3"/>
    <n v="3.4"/>
    <n v="1"/>
  </r>
  <r>
    <x v="2"/>
    <s v="F"/>
    <x v="0"/>
    <n v="90721"/>
    <x v="4"/>
    <x v="0"/>
    <n v="2"/>
    <n v="2"/>
    <n v="13097"/>
    <n v="0.2"/>
    <n v="0.2"/>
    <n v="1"/>
  </r>
  <r>
    <x v="2"/>
    <s v="F"/>
    <x v="0"/>
    <n v="90723"/>
    <x v="5"/>
    <x v="0"/>
    <n v="7"/>
    <n v="7"/>
    <n v="13097"/>
    <n v="0.5"/>
    <n v="0.5"/>
    <n v="1"/>
  </r>
  <r>
    <x v="2"/>
    <s v="F"/>
    <x v="1"/>
    <n v="90648"/>
    <x v="0"/>
    <x v="0"/>
    <n v="4"/>
    <n v="4"/>
    <n v="20443"/>
    <n v="0.2"/>
    <n v="0.2"/>
    <n v="1"/>
  </r>
  <r>
    <x v="2"/>
    <s v="F"/>
    <x v="1"/>
    <n v="90696"/>
    <x v="6"/>
    <x v="0"/>
    <n v="116"/>
    <n v="116"/>
    <n v="20443"/>
    <n v="5.7"/>
    <n v="5.7"/>
    <n v="1"/>
  </r>
  <r>
    <x v="2"/>
    <s v="F"/>
    <x v="1"/>
    <n v="90698"/>
    <x v="1"/>
    <x v="0"/>
    <n v="6"/>
    <n v="6"/>
    <n v="20443"/>
    <n v="0.3"/>
    <n v="0.3"/>
    <n v="1"/>
  </r>
  <r>
    <x v="2"/>
    <s v="F"/>
    <x v="1"/>
    <n v="90700"/>
    <x v="2"/>
    <x v="0"/>
    <n v="514"/>
    <n v="510"/>
    <n v="20443"/>
    <n v="24.9"/>
    <n v="25.1"/>
    <n v="1"/>
  </r>
  <r>
    <x v="2"/>
    <s v="F"/>
    <x v="1"/>
    <n v="90715"/>
    <x v="3"/>
    <x v="0"/>
    <n v="23"/>
    <n v="23"/>
    <n v="20443"/>
    <n v="1.1000000000000001"/>
    <n v="1.1000000000000001"/>
    <n v="1"/>
  </r>
  <r>
    <x v="2"/>
    <s v="F"/>
    <x v="1"/>
    <n v="90721"/>
    <x v="4"/>
    <x v="0"/>
    <n v="4"/>
    <n v="3"/>
    <n v="20443"/>
    <n v="0.1"/>
    <n v="0.2"/>
    <n v="1.3"/>
  </r>
  <r>
    <x v="2"/>
    <s v="F"/>
    <x v="1"/>
    <n v="90723"/>
    <x v="5"/>
    <x v="0"/>
    <n v="9"/>
    <n v="9"/>
    <n v="20443"/>
    <n v="0.4"/>
    <n v="0.4"/>
    <n v="1"/>
  </r>
  <r>
    <x v="2"/>
    <s v="F"/>
    <x v="2"/>
    <n v="90648"/>
    <x v="0"/>
    <x v="0"/>
    <n v="5"/>
    <n v="5"/>
    <n v="17246"/>
    <n v="0.3"/>
    <n v="0.3"/>
    <n v="1"/>
  </r>
  <r>
    <x v="2"/>
    <s v="F"/>
    <x v="2"/>
    <n v="90696"/>
    <x v="6"/>
    <x v="0"/>
    <n v="176"/>
    <n v="176"/>
    <n v="17246"/>
    <n v="10.199999999999999"/>
    <n v="10.199999999999999"/>
    <n v="1"/>
  </r>
  <r>
    <x v="2"/>
    <s v="F"/>
    <x v="2"/>
    <n v="90698"/>
    <x v="1"/>
    <x v="0"/>
    <n v="3"/>
    <n v="3"/>
    <n v="17246"/>
    <n v="0.2"/>
    <n v="0.2"/>
    <n v="1"/>
  </r>
  <r>
    <x v="2"/>
    <s v="F"/>
    <x v="2"/>
    <n v="90700"/>
    <x v="2"/>
    <x v="0"/>
    <n v="643"/>
    <n v="637"/>
    <n v="17246"/>
    <n v="36.9"/>
    <n v="37.299999999999997"/>
    <n v="1"/>
  </r>
  <r>
    <x v="2"/>
    <s v="F"/>
    <x v="2"/>
    <n v="90715"/>
    <x v="3"/>
    <x v="0"/>
    <n v="43"/>
    <n v="41"/>
    <n v="17246"/>
    <n v="2.4"/>
    <n v="2.5"/>
    <n v="1"/>
  </r>
  <r>
    <x v="2"/>
    <s v="F"/>
    <x v="2"/>
    <n v="90721"/>
    <x v="4"/>
    <x v="0"/>
    <n v="1"/>
    <n v="1"/>
    <n v="17246"/>
    <n v="0.1"/>
    <n v="0.1"/>
    <n v="1"/>
  </r>
  <r>
    <x v="2"/>
    <s v="F"/>
    <x v="2"/>
    <n v="90723"/>
    <x v="5"/>
    <x v="0"/>
    <n v="7"/>
    <n v="7"/>
    <n v="17246"/>
    <n v="0.4"/>
    <n v="0.4"/>
    <n v="1"/>
  </r>
  <r>
    <x v="2"/>
    <s v="M"/>
    <x v="0"/>
    <n v="90648"/>
    <x v="0"/>
    <x v="0"/>
    <n v="8"/>
    <n v="7"/>
    <n v="13591"/>
    <n v="0.5"/>
    <n v="0.6"/>
    <n v="1.1000000000000001"/>
  </r>
  <r>
    <x v="2"/>
    <s v="M"/>
    <x v="0"/>
    <n v="90696"/>
    <x v="6"/>
    <x v="0"/>
    <n v="21"/>
    <n v="21"/>
    <n v="13591"/>
    <n v="1.5"/>
    <n v="1.5"/>
    <n v="1"/>
  </r>
  <r>
    <x v="2"/>
    <s v="M"/>
    <x v="0"/>
    <n v="90698"/>
    <x v="1"/>
    <x v="0"/>
    <n v="1"/>
    <n v="1"/>
    <n v="13591"/>
    <n v="0.1"/>
    <n v="0.1"/>
    <n v="1"/>
  </r>
  <r>
    <x v="2"/>
    <s v="M"/>
    <x v="0"/>
    <n v="90700"/>
    <x v="2"/>
    <x v="0"/>
    <n v="918"/>
    <n v="913"/>
    <n v="13591"/>
    <n v="67.2"/>
    <n v="67.5"/>
    <n v="1"/>
  </r>
  <r>
    <x v="2"/>
    <s v="M"/>
    <x v="0"/>
    <n v="90715"/>
    <x v="3"/>
    <x v="0"/>
    <n v="53"/>
    <n v="53"/>
    <n v="13591"/>
    <n v="3.9"/>
    <n v="3.9"/>
    <n v="1"/>
  </r>
  <r>
    <x v="2"/>
    <s v="M"/>
    <x v="0"/>
    <n v="90721"/>
    <x v="4"/>
    <x v="0"/>
    <n v="3"/>
    <n v="3"/>
    <n v="13591"/>
    <n v="0.2"/>
    <n v="0.2"/>
    <n v="1"/>
  </r>
  <r>
    <x v="2"/>
    <s v="M"/>
    <x v="0"/>
    <n v="90723"/>
    <x v="5"/>
    <x v="0"/>
    <n v="8"/>
    <n v="8"/>
    <n v="13591"/>
    <n v="0.6"/>
    <n v="0.6"/>
    <n v="1"/>
  </r>
  <r>
    <x v="2"/>
    <s v="M"/>
    <x v="1"/>
    <n v="90648"/>
    <x v="0"/>
    <x v="0"/>
    <n v="4"/>
    <n v="4"/>
    <n v="21549"/>
    <n v="0.2"/>
    <n v="0.2"/>
    <n v="1"/>
  </r>
  <r>
    <x v="2"/>
    <s v="M"/>
    <x v="1"/>
    <n v="90696"/>
    <x v="6"/>
    <x v="0"/>
    <n v="115"/>
    <n v="115"/>
    <n v="21549"/>
    <n v="5.3"/>
    <n v="5.3"/>
    <n v="1"/>
  </r>
  <r>
    <x v="2"/>
    <s v="M"/>
    <x v="1"/>
    <n v="90698"/>
    <x v="1"/>
    <x v="0"/>
    <n v="5"/>
    <n v="5"/>
    <n v="21549"/>
    <n v="0.2"/>
    <n v="0.2"/>
    <n v="1"/>
  </r>
  <r>
    <x v="2"/>
    <s v="M"/>
    <x v="1"/>
    <n v="90700"/>
    <x v="2"/>
    <x v="0"/>
    <n v="522"/>
    <n v="520"/>
    <n v="21549"/>
    <n v="24.1"/>
    <n v="24.2"/>
    <n v="1"/>
  </r>
  <r>
    <x v="2"/>
    <s v="M"/>
    <x v="1"/>
    <n v="90715"/>
    <x v="3"/>
    <x v="0"/>
    <n v="29"/>
    <n v="28"/>
    <n v="21549"/>
    <n v="1.3"/>
    <n v="1.3"/>
    <n v="1"/>
  </r>
  <r>
    <x v="2"/>
    <s v="M"/>
    <x v="1"/>
    <n v="90723"/>
    <x v="5"/>
    <x v="0"/>
    <n v="4"/>
    <n v="4"/>
    <n v="21549"/>
    <n v="0.2"/>
    <n v="0.2"/>
    <n v="1"/>
  </r>
  <r>
    <x v="2"/>
    <s v="M"/>
    <x v="2"/>
    <n v="90648"/>
    <x v="0"/>
    <x v="0"/>
    <n v="4"/>
    <n v="4"/>
    <n v="18402"/>
    <n v="0.2"/>
    <n v="0.2"/>
    <n v="1"/>
  </r>
  <r>
    <x v="2"/>
    <s v="M"/>
    <x v="2"/>
    <n v="90696"/>
    <x v="6"/>
    <x v="0"/>
    <n v="222"/>
    <n v="222"/>
    <n v="18402"/>
    <n v="12.1"/>
    <n v="12.1"/>
    <n v="1"/>
  </r>
  <r>
    <x v="2"/>
    <s v="M"/>
    <x v="2"/>
    <n v="90698"/>
    <x v="1"/>
    <x v="0"/>
    <n v="13"/>
    <n v="12"/>
    <n v="18402"/>
    <n v="0.7"/>
    <n v="0.7"/>
    <n v="1.1000000000000001"/>
  </r>
  <r>
    <x v="2"/>
    <s v="M"/>
    <x v="2"/>
    <n v="90700"/>
    <x v="2"/>
    <x v="0"/>
    <n v="722"/>
    <n v="720"/>
    <n v="18402"/>
    <n v="39.1"/>
    <n v="39.200000000000003"/>
    <n v="1"/>
  </r>
  <r>
    <x v="2"/>
    <s v="M"/>
    <x v="2"/>
    <n v="90715"/>
    <x v="3"/>
    <x v="0"/>
    <n v="45"/>
    <n v="45"/>
    <n v="18402"/>
    <n v="2.4"/>
    <n v="2.4"/>
    <n v="1"/>
  </r>
  <r>
    <x v="2"/>
    <s v="M"/>
    <x v="2"/>
    <n v="90721"/>
    <x v="4"/>
    <x v="0"/>
    <n v="2"/>
    <n v="2"/>
    <n v="18402"/>
    <n v="0.1"/>
    <n v="0.1"/>
    <n v="1"/>
  </r>
  <r>
    <x v="2"/>
    <s v="M"/>
    <x v="2"/>
    <n v="90723"/>
    <x v="5"/>
    <x v="0"/>
    <n v="9"/>
    <n v="9"/>
    <n v="18402"/>
    <n v="0.5"/>
    <n v="0.5"/>
    <n v="1"/>
  </r>
  <r>
    <x v="2"/>
    <s v="F"/>
    <x v="3"/>
    <n v="90648"/>
    <x v="0"/>
    <x v="0"/>
    <n v="17"/>
    <n v="17"/>
    <m/>
    <m/>
    <m/>
    <n v="1"/>
  </r>
  <r>
    <x v="2"/>
    <s v="F"/>
    <x v="3"/>
    <n v="90698"/>
    <x v="1"/>
    <x v="0"/>
    <n v="1"/>
    <n v="1"/>
    <m/>
    <m/>
    <m/>
    <n v="1"/>
  </r>
  <r>
    <x v="2"/>
    <s v="F"/>
    <x v="3"/>
    <n v="90700"/>
    <x v="2"/>
    <x v="0"/>
    <n v="1956"/>
    <n v="1935"/>
    <m/>
    <m/>
    <m/>
    <n v="1"/>
  </r>
  <r>
    <x v="2"/>
    <s v="F"/>
    <x v="3"/>
    <n v="90715"/>
    <x v="3"/>
    <x v="0"/>
    <n v="41"/>
    <n v="41"/>
    <m/>
    <m/>
    <m/>
    <n v="1"/>
  </r>
  <r>
    <x v="2"/>
    <s v="F"/>
    <x v="3"/>
    <n v="90721"/>
    <x v="4"/>
    <x v="0"/>
    <n v="4"/>
    <n v="4"/>
    <m/>
    <m/>
    <m/>
    <n v="1"/>
  </r>
  <r>
    <x v="2"/>
    <s v="F"/>
    <x v="3"/>
    <n v="90723"/>
    <x v="5"/>
    <x v="0"/>
    <n v="23"/>
    <n v="23"/>
    <m/>
    <m/>
    <m/>
    <n v="1"/>
  </r>
  <r>
    <x v="2"/>
    <s v="F"/>
    <x v="0"/>
    <n v="90648"/>
    <x v="0"/>
    <x v="0"/>
    <n v="20"/>
    <n v="19"/>
    <n v="54779"/>
    <n v="0.3"/>
    <n v="0.4"/>
    <n v="1.1000000000000001"/>
  </r>
  <r>
    <x v="2"/>
    <s v="F"/>
    <x v="0"/>
    <n v="90696"/>
    <x v="6"/>
    <x v="0"/>
    <n v="73"/>
    <n v="72"/>
    <n v="54779"/>
    <n v="1.3"/>
    <n v="1.3"/>
    <n v="1"/>
  </r>
  <r>
    <x v="2"/>
    <s v="F"/>
    <x v="0"/>
    <n v="90698"/>
    <x v="1"/>
    <x v="0"/>
    <n v="2"/>
    <n v="2"/>
    <n v="54779"/>
    <n v="0"/>
    <n v="0"/>
    <n v="1"/>
  </r>
  <r>
    <x v="2"/>
    <s v="F"/>
    <x v="0"/>
    <n v="90700"/>
    <x v="2"/>
    <x v="0"/>
    <n v="2899"/>
    <n v="2861"/>
    <n v="54779"/>
    <n v="52.2"/>
    <n v="52.9"/>
    <n v="1"/>
  </r>
  <r>
    <x v="2"/>
    <s v="F"/>
    <x v="0"/>
    <n v="90715"/>
    <x v="3"/>
    <x v="0"/>
    <n v="83"/>
    <n v="78"/>
    <n v="54779"/>
    <n v="1.4"/>
    <n v="1.5"/>
    <n v="1.1000000000000001"/>
  </r>
  <r>
    <x v="2"/>
    <s v="F"/>
    <x v="0"/>
    <n v="90721"/>
    <x v="4"/>
    <x v="0"/>
    <n v="8"/>
    <n v="8"/>
    <n v="54779"/>
    <n v="0.1"/>
    <n v="0.1"/>
    <n v="1"/>
  </r>
  <r>
    <x v="2"/>
    <s v="F"/>
    <x v="0"/>
    <n v="90723"/>
    <x v="5"/>
    <x v="0"/>
    <n v="38"/>
    <n v="35"/>
    <n v="54779"/>
    <n v="0.6"/>
    <n v="0.7"/>
    <n v="1.1000000000000001"/>
  </r>
  <r>
    <x v="2"/>
    <s v="F"/>
    <x v="1"/>
    <n v="90648"/>
    <x v="0"/>
    <x v="0"/>
    <n v="21"/>
    <n v="18"/>
    <n v="43399"/>
    <n v="0.4"/>
    <n v="0.5"/>
    <n v="1.2"/>
  </r>
  <r>
    <x v="2"/>
    <s v="F"/>
    <x v="1"/>
    <n v="90696"/>
    <x v="6"/>
    <x v="0"/>
    <n v="636"/>
    <n v="631"/>
    <n v="43399"/>
    <n v="14.5"/>
    <n v="14.7"/>
    <n v="1"/>
  </r>
  <r>
    <x v="2"/>
    <s v="F"/>
    <x v="1"/>
    <n v="90698"/>
    <x v="1"/>
    <x v="0"/>
    <n v="20"/>
    <n v="20"/>
    <n v="43399"/>
    <n v="0.5"/>
    <n v="0.5"/>
    <n v="1"/>
  </r>
  <r>
    <x v="2"/>
    <s v="F"/>
    <x v="1"/>
    <n v="90700"/>
    <x v="2"/>
    <x v="0"/>
    <n v="1892"/>
    <n v="1861"/>
    <n v="43399"/>
    <n v="42.9"/>
    <n v="43.6"/>
    <n v="1"/>
  </r>
  <r>
    <x v="2"/>
    <s v="F"/>
    <x v="1"/>
    <n v="90715"/>
    <x v="3"/>
    <x v="0"/>
    <n v="74"/>
    <n v="72"/>
    <n v="43399"/>
    <n v="1.7"/>
    <n v="1.7"/>
    <n v="1"/>
  </r>
  <r>
    <x v="2"/>
    <s v="F"/>
    <x v="1"/>
    <n v="90721"/>
    <x v="4"/>
    <x v="0"/>
    <n v="1"/>
    <n v="1"/>
    <n v="43399"/>
    <n v="0"/>
    <n v="0"/>
    <n v="1"/>
  </r>
  <r>
    <x v="2"/>
    <s v="F"/>
    <x v="1"/>
    <n v="90723"/>
    <x v="5"/>
    <x v="0"/>
    <n v="32"/>
    <n v="30"/>
    <n v="43399"/>
    <n v="0.7"/>
    <n v="0.7"/>
    <n v="1.1000000000000001"/>
  </r>
  <r>
    <x v="2"/>
    <s v="F"/>
    <x v="2"/>
    <n v="90648"/>
    <x v="0"/>
    <x v="0"/>
    <n v="12"/>
    <n v="11"/>
    <n v="37727"/>
    <n v="0.3"/>
    <n v="0.3"/>
    <n v="1.1000000000000001"/>
  </r>
  <r>
    <x v="2"/>
    <s v="F"/>
    <x v="2"/>
    <n v="90696"/>
    <x v="6"/>
    <x v="0"/>
    <n v="680"/>
    <n v="674"/>
    <n v="37727"/>
    <n v="17.899999999999999"/>
    <n v="18"/>
    <n v="1"/>
  </r>
  <r>
    <x v="2"/>
    <s v="F"/>
    <x v="2"/>
    <n v="90698"/>
    <x v="1"/>
    <x v="0"/>
    <n v="16"/>
    <n v="16"/>
    <n v="37727"/>
    <n v="0.4"/>
    <n v="0.4"/>
    <n v="1"/>
  </r>
  <r>
    <x v="2"/>
    <s v="F"/>
    <x v="2"/>
    <n v="90700"/>
    <x v="2"/>
    <x v="0"/>
    <n v="1315"/>
    <n v="1295"/>
    <n v="37727"/>
    <n v="34.299999999999997"/>
    <n v="34.9"/>
    <n v="1"/>
  </r>
  <r>
    <x v="2"/>
    <s v="F"/>
    <x v="2"/>
    <n v="90715"/>
    <x v="3"/>
    <x v="0"/>
    <n v="51"/>
    <n v="51"/>
    <n v="37727"/>
    <n v="1.4"/>
    <n v="1.4"/>
    <n v="1"/>
  </r>
  <r>
    <x v="2"/>
    <s v="F"/>
    <x v="2"/>
    <n v="90721"/>
    <x v="4"/>
    <x v="0"/>
    <n v="1"/>
    <n v="1"/>
    <n v="37727"/>
    <n v="0"/>
    <n v="0"/>
    <n v="1"/>
  </r>
  <r>
    <x v="2"/>
    <s v="F"/>
    <x v="2"/>
    <n v="90723"/>
    <x v="5"/>
    <x v="0"/>
    <n v="15"/>
    <n v="13"/>
    <n v="37727"/>
    <n v="0.3"/>
    <n v="0.4"/>
    <n v="1.2"/>
  </r>
  <r>
    <x v="2"/>
    <s v="M"/>
    <x v="3"/>
    <n v="90648"/>
    <x v="0"/>
    <x v="0"/>
    <n v="18"/>
    <n v="17"/>
    <m/>
    <m/>
    <m/>
    <n v="1.1000000000000001"/>
  </r>
  <r>
    <x v="2"/>
    <s v="M"/>
    <x v="3"/>
    <n v="90698"/>
    <x v="1"/>
    <x v="0"/>
    <n v="1"/>
    <n v="1"/>
    <m/>
    <m/>
    <m/>
    <n v="1"/>
  </r>
  <r>
    <x v="2"/>
    <s v="M"/>
    <x v="3"/>
    <n v="90700"/>
    <x v="2"/>
    <x v="0"/>
    <n v="2186"/>
    <n v="2171"/>
    <m/>
    <m/>
    <m/>
    <n v="1"/>
  </r>
  <r>
    <x v="2"/>
    <s v="M"/>
    <x v="3"/>
    <n v="90715"/>
    <x v="3"/>
    <x v="0"/>
    <n v="34"/>
    <n v="34"/>
    <m/>
    <m/>
    <m/>
    <n v="1"/>
  </r>
  <r>
    <x v="2"/>
    <s v="M"/>
    <x v="3"/>
    <n v="90721"/>
    <x v="4"/>
    <x v="0"/>
    <n v="6"/>
    <n v="6"/>
    <m/>
    <m/>
    <m/>
    <n v="1"/>
  </r>
  <r>
    <x v="2"/>
    <s v="M"/>
    <x v="3"/>
    <n v="90723"/>
    <x v="5"/>
    <x v="0"/>
    <n v="29"/>
    <n v="28"/>
    <m/>
    <m/>
    <m/>
    <n v="1"/>
  </r>
  <r>
    <x v="2"/>
    <s v="M"/>
    <x v="0"/>
    <n v="90648"/>
    <x v="0"/>
    <x v="0"/>
    <n v="17"/>
    <n v="17"/>
    <n v="57072"/>
    <n v="0.3"/>
    <n v="0.3"/>
    <n v="1"/>
  </r>
  <r>
    <x v="2"/>
    <s v="M"/>
    <x v="0"/>
    <n v="90696"/>
    <x v="6"/>
    <x v="0"/>
    <n v="67"/>
    <n v="67"/>
    <n v="57072"/>
    <n v="1.2"/>
    <n v="1.2"/>
    <n v="1"/>
  </r>
  <r>
    <x v="2"/>
    <s v="M"/>
    <x v="0"/>
    <n v="90700"/>
    <x v="2"/>
    <x v="0"/>
    <n v="3044"/>
    <n v="3000"/>
    <n v="57072"/>
    <n v="52.6"/>
    <n v="53.3"/>
    <n v="1"/>
  </r>
  <r>
    <x v="2"/>
    <s v="M"/>
    <x v="0"/>
    <n v="90715"/>
    <x v="3"/>
    <x v="0"/>
    <n v="84"/>
    <n v="84"/>
    <n v="57072"/>
    <n v="1.5"/>
    <n v="1.5"/>
    <n v="1"/>
  </r>
  <r>
    <x v="2"/>
    <s v="M"/>
    <x v="0"/>
    <n v="90721"/>
    <x v="4"/>
    <x v="0"/>
    <n v="4"/>
    <n v="4"/>
    <n v="57072"/>
    <n v="0.1"/>
    <n v="0.1"/>
    <n v="1"/>
  </r>
  <r>
    <x v="2"/>
    <s v="M"/>
    <x v="0"/>
    <n v="90723"/>
    <x v="5"/>
    <x v="0"/>
    <n v="48"/>
    <n v="45"/>
    <n v="57072"/>
    <n v="0.8"/>
    <n v="0.8"/>
    <n v="1.1000000000000001"/>
  </r>
  <r>
    <x v="2"/>
    <s v="M"/>
    <x v="1"/>
    <n v="90648"/>
    <x v="0"/>
    <x v="0"/>
    <n v="16"/>
    <n v="16"/>
    <n v="45424"/>
    <n v="0.4"/>
    <n v="0.4"/>
    <n v="1"/>
  </r>
  <r>
    <x v="2"/>
    <s v="M"/>
    <x v="1"/>
    <n v="90696"/>
    <x v="6"/>
    <x v="0"/>
    <n v="628"/>
    <n v="622"/>
    <n v="45424"/>
    <n v="13.7"/>
    <n v="13.8"/>
    <n v="1"/>
  </r>
  <r>
    <x v="2"/>
    <s v="M"/>
    <x v="1"/>
    <n v="90698"/>
    <x v="1"/>
    <x v="0"/>
    <n v="20"/>
    <n v="20"/>
    <n v="45424"/>
    <n v="0.4"/>
    <n v="0.4"/>
    <n v="1"/>
  </r>
  <r>
    <x v="2"/>
    <s v="M"/>
    <x v="1"/>
    <n v="90700"/>
    <x v="2"/>
    <x v="0"/>
    <n v="2046"/>
    <n v="2018"/>
    <n v="45424"/>
    <n v="44.4"/>
    <n v="45"/>
    <n v="1"/>
  </r>
  <r>
    <x v="2"/>
    <s v="M"/>
    <x v="1"/>
    <n v="90715"/>
    <x v="3"/>
    <x v="0"/>
    <n v="91"/>
    <n v="89"/>
    <n v="45424"/>
    <n v="2"/>
    <n v="2"/>
    <n v="1"/>
  </r>
  <r>
    <x v="2"/>
    <s v="M"/>
    <x v="1"/>
    <n v="90721"/>
    <x v="4"/>
    <x v="0"/>
    <n v="4"/>
    <n v="4"/>
    <n v="45424"/>
    <n v="0.1"/>
    <n v="0.1"/>
    <n v="1"/>
  </r>
  <r>
    <x v="2"/>
    <s v="M"/>
    <x v="1"/>
    <n v="90723"/>
    <x v="5"/>
    <x v="0"/>
    <n v="26"/>
    <n v="25"/>
    <n v="45424"/>
    <n v="0.6"/>
    <n v="0.6"/>
    <n v="1"/>
  </r>
  <r>
    <x v="2"/>
    <s v="M"/>
    <x v="2"/>
    <n v="90648"/>
    <x v="0"/>
    <x v="0"/>
    <n v="14"/>
    <n v="14"/>
    <n v="39584"/>
    <n v="0.4"/>
    <n v="0.4"/>
    <n v="1"/>
  </r>
  <r>
    <x v="2"/>
    <s v="M"/>
    <x v="2"/>
    <n v="90696"/>
    <x v="6"/>
    <x v="0"/>
    <n v="653"/>
    <n v="649"/>
    <n v="39584"/>
    <n v="16.399999999999999"/>
    <n v="16.5"/>
    <n v="1"/>
  </r>
  <r>
    <x v="2"/>
    <s v="M"/>
    <x v="2"/>
    <n v="90698"/>
    <x v="1"/>
    <x v="0"/>
    <n v="26"/>
    <n v="26"/>
    <n v="39584"/>
    <n v="0.7"/>
    <n v="0.7"/>
    <n v="1"/>
  </r>
  <r>
    <x v="2"/>
    <s v="M"/>
    <x v="2"/>
    <n v="90700"/>
    <x v="2"/>
    <x v="0"/>
    <n v="1426"/>
    <n v="1412"/>
    <n v="39584"/>
    <n v="35.700000000000003"/>
    <n v="36"/>
    <n v="1"/>
  </r>
  <r>
    <x v="2"/>
    <s v="M"/>
    <x v="2"/>
    <n v="90715"/>
    <x v="3"/>
    <x v="0"/>
    <n v="59"/>
    <n v="59"/>
    <n v="39584"/>
    <n v="1.5"/>
    <n v="1.5"/>
    <n v="1"/>
  </r>
  <r>
    <x v="2"/>
    <s v="M"/>
    <x v="2"/>
    <n v="90723"/>
    <x v="5"/>
    <x v="0"/>
    <n v="14"/>
    <n v="14"/>
    <n v="39584"/>
    <n v="0.4"/>
    <n v="0.4"/>
    <n v="1"/>
  </r>
  <r>
    <x v="2"/>
    <s v="F"/>
    <x v="4"/>
    <n v="90648"/>
    <x v="0"/>
    <x v="0"/>
    <n v="214"/>
    <n v="192"/>
    <n v="588748"/>
    <n v="0.3"/>
    <n v="0.4"/>
    <n v="1.1000000000000001"/>
  </r>
  <r>
    <x v="2"/>
    <s v="F"/>
    <x v="4"/>
    <n v="90698"/>
    <x v="1"/>
    <x v="0"/>
    <n v="3"/>
    <n v="3"/>
    <n v="588748"/>
    <n v="0"/>
    <n v="0"/>
    <n v="1"/>
  </r>
  <r>
    <x v="2"/>
    <s v="F"/>
    <x v="4"/>
    <n v="90700"/>
    <x v="2"/>
    <x v="0"/>
    <n v="34514"/>
    <n v="33384"/>
    <n v="588748"/>
    <n v="56.7"/>
    <n v="58.6"/>
    <n v="1"/>
  </r>
  <r>
    <x v="2"/>
    <s v="F"/>
    <x v="4"/>
    <n v="90715"/>
    <x v="3"/>
    <x v="0"/>
    <n v="4"/>
    <n v="4"/>
    <n v="588748"/>
    <n v="0"/>
    <n v="0"/>
    <n v="1"/>
  </r>
  <r>
    <x v="2"/>
    <s v="F"/>
    <x v="4"/>
    <n v="90721"/>
    <x v="4"/>
    <x v="0"/>
    <n v="169"/>
    <n v="159"/>
    <n v="588748"/>
    <n v="0.3"/>
    <n v="0.3"/>
    <n v="1.1000000000000001"/>
  </r>
  <r>
    <x v="2"/>
    <s v="F"/>
    <x v="4"/>
    <n v="90723"/>
    <x v="5"/>
    <x v="0"/>
    <n v="288"/>
    <n v="258"/>
    <n v="588748"/>
    <n v="0.4"/>
    <n v="0.5"/>
    <n v="1.1000000000000001"/>
  </r>
  <r>
    <x v="2"/>
    <s v="F"/>
    <x v="5"/>
    <n v="90648"/>
    <x v="0"/>
    <x v="0"/>
    <n v="178"/>
    <n v="161"/>
    <n v="624778"/>
    <n v="0.3"/>
    <n v="0.3"/>
    <n v="1.1000000000000001"/>
  </r>
  <r>
    <x v="2"/>
    <s v="F"/>
    <x v="5"/>
    <n v="90698"/>
    <x v="1"/>
    <x v="0"/>
    <n v="6"/>
    <n v="6"/>
    <n v="624778"/>
    <n v="0"/>
    <n v="0"/>
    <n v="1"/>
  </r>
  <r>
    <x v="2"/>
    <s v="F"/>
    <x v="5"/>
    <n v="90700"/>
    <x v="2"/>
    <x v="0"/>
    <n v="35454"/>
    <n v="34589"/>
    <n v="624778"/>
    <n v="55.4"/>
    <n v="56.7"/>
    <n v="1"/>
  </r>
  <r>
    <x v="2"/>
    <s v="F"/>
    <x v="5"/>
    <n v="90715"/>
    <x v="3"/>
    <x v="0"/>
    <n v="112"/>
    <n v="111"/>
    <n v="624778"/>
    <n v="0.2"/>
    <n v="0.2"/>
    <n v="1"/>
  </r>
  <r>
    <x v="2"/>
    <s v="F"/>
    <x v="5"/>
    <n v="90721"/>
    <x v="4"/>
    <x v="0"/>
    <n v="137"/>
    <n v="134"/>
    <n v="624778"/>
    <n v="0.2"/>
    <n v="0.2"/>
    <n v="1"/>
  </r>
  <r>
    <x v="2"/>
    <s v="F"/>
    <x v="5"/>
    <n v="90723"/>
    <x v="5"/>
    <x v="0"/>
    <n v="364"/>
    <n v="323"/>
    <n v="624778"/>
    <n v="0.5"/>
    <n v="0.6"/>
    <n v="1.1000000000000001"/>
  </r>
  <r>
    <x v="2"/>
    <s v="F"/>
    <x v="6"/>
    <n v="90648"/>
    <x v="0"/>
    <x v="0"/>
    <n v="181"/>
    <n v="170"/>
    <n v="648256"/>
    <n v="0.3"/>
    <n v="0.3"/>
    <n v="1.1000000000000001"/>
  </r>
  <r>
    <x v="2"/>
    <s v="F"/>
    <x v="6"/>
    <n v="90698"/>
    <x v="1"/>
    <x v="0"/>
    <n v="4"/>
    <n v="4"/>
    <n v="648256"/>
    <n v="0"/>
    <n v="0"/>
    <n v="1"/>
  </r>
  <r>
    <x v="2"/>
    <s v="F"/>
    <x v="6"/>
    <n v="90700"/>
    <x v="2"/>
    <x v="0"/>
    <n v="38019"/>
    <n v="37355"/>
    <n v="648256"/>
    <n v="57.6"/>
    <n v="58.6"/>
    <n v="1"/>
  </r>
  <r>
    <x v="2"/>
    <s v="F"/>
    <x v="6"/>
    <n v="90715"/>
    <x v="3"/>
    <x v="0"/>
    <n v="641"/>
    <n v="626"/>
    <n v="648256"/>
    <n v="1"/>
    <n v="1"/>
    <n v="1"/>
  </r>
  <r>
    <x v="2"/>
    <s v="F"/>
    <x v="6"/>
    <n v="90721"/>
    <x v="4"/>
    <x v="0"/>
    <n v="125"/>
    <n v="123"/>
    <n v="648256"/>
    <n v="0.2"/>
    <n v="0.2"/>
    <n v="1"/>
  </r>
  <r>
    <x v="2"/>
    <s v="F"/>
    <x v="6"/>
    <n v="90723"/>
    <x v="5"/>
    <x v="0"/>
    <n v="444"/>
    <n v="407"/>
    <n v="648256"/>
    <n v="0.6"/>
    <n v="0.7"/>
    <n v="1.1000000000000001"/>
  </r>
  <r>
    <x v="2"/>
    <s v="F"/>
    <x v="3"/>
    <n v="90648"/>
    <x v="0"/>
    <x v="0"/>
    <n v="193"/>
    <n v="177"/>
    <n v="672199"/>
    <n v="0.3"/>
    <n v="0.3"/>
    <n v="1.1000000000000001"/>
  </r>
  <r>
    <x v="2"/>
    <s v="F"/>
    <x v="3"/>
    <n v="90698"/>
    <x v="1"/>
    <x v="0"/>
    <n v="2"/>
    <n v="2"/>
    <n v="672199"/>
    <n v="0"/>
    <n v="0"/>
    <n v="1"/>
  </r>
  <r>
    <x v="2"/>
    <s v="F"/>
    <x v="3"/>
    <n v="90700"/>
    <x v="2"/>
    <x v="0"/>
    <n v="38903"/>
    <n v="38017"/>
    <n v="672199"/>
    <n v="56.6"/>
    <n v="57.9"/>
    <n v="1"/>
  </r>
  <r>
    <x v="2"/>
    <s v="F"/>
    <x v="3"/>
    <n v="90715"/>
    <x v="3"/>
    <x v="0"/>
    <n v="924"/>
    <n v="891"/>
    <n v="672199"/>
    <n v="1.3"/>
    <n v="1.4"/>
    <n v="1"/>
  </r>
  <r>
    <x v="2"/>
    <s v="F"/>
    <x v="3"/>
    <n v="90721"/>
    <x v="4"/>
    <x v="0"/>
    <n v="128"/>
    <n v="124"/>
    <n v="672199"/>
    <n v="0.2"/>
    <n v="0.2"/>
    <n v="1"/>
  </r>
  <r>
    <x v="2"/>
    <s v="F"/>
    <x v="3"/>
    <n v="90723"/>
    <x v="5"/>
    <x v="0"/>
    <n v="554"/>
    <n v="501"/>
    <n v="672199"/>
    <n v="0.7"/>
    <n v="0.8"/>
    <n v="1.1000000000000001"/>
  </r>
  <r>
    <x v="2"/>
    <s v="F"/>
    <x v="0"/>
    <n v="90648"/>
    <x v="0"/>
    <x v="0"/>
    <n v="189"/>
    <n v="172"/>
    <n v="686686"/>
    <n v="0.3"/>
    <n v="0.3"/>
    <n v="1.1000000000000001"/>
  </r>
  <r>
    <x v="2"/>
    <s v="F"/>
    <x v="0"/>
    <n v="90696"/>
    <x v="6"/>
    <x v="0"/>
    <n v="902"/>
    <n v="888"/>
    <n v="686686"/>
    <n v="1.3"/>
    <n v="1.3"/>
    <n v="1"/>
  </r>
  <r>
    <x v="2"/>
    <s v="F"/>
    <x v="0"/>
    <n v="90698"/>
    <x v="1"/>
    <x v="0"/>
    <n v="42"/>
    <n v="35"/>
    <n v="686686"/>
    <n v="0.1"/>
    <n v="0.1"/>
    <n v="1.2"/>
  </r>
  <r>
    <x v="2"/>
    <s v="F"/>
    <x v="0"/>
    <n v="90700"/>
    <x v="2"/>
    <x v="0"/>
    <n v="38651"/>
    <n v="37836"/>
    <n v="686686"/>
    <n v="55.1"/>
    <n v="56.3"/>
    <n v="1"/>
  </r>
  <r>
    <x v="2"/>
    <s v="F"/>
    <x v="0"/>
    <n v="90715"/>
    <x v="3"/>
    <x v="0"/>
    <n v="893"/>
    <n v="865"/>
    <n v="686686"/>
    <n v="1.3"/>
    <n v="1.3"/>
    <n v="1"/>
  </r>
  <r>
    <x v="2"/>
    <s v="F"/>
    <x v="0"/>
    <n v="90721"/>
    <x v="4"/>
    <x v="0"/>
    <n v="67"/>
    <n v="66"/>
    <n v="686686"/>
    <n v="0.1"/>
    <n v="0.1"/>
    <n v="1"/>
  </r>
  <r>
    <x v="2"/>
    <s v="F"/>
    <x v="0"/>
    <n v="90723"/>
    <x v="5"/>
    <x v="0"/>
    <n v="521"/>
    <n v="485"/>
    <n v="686686"/>
    <n v="0.7"/>
    <n v="0.8"/>
    <n v="1.1000000000000001"/>
  </r>
  <r>
    <x v="2"/>
    <s v="F"/>
    <x v="1"/>
    <n v="90648"/>
    <x v="0"/>
    <x v="0"/>
    <n v="199"/>
    <n v="181"/>
    <n v="694764"/>
    <n v="0.3"/>
    <n v="0.3"/>
    <n v="1.1000000000000001"/>
  </r>
  <r>
    <x v="2"/>
    <s v="F"/>
    <x v="1"/>
    <n v="90696"/>
    <x v="6"/>
    <x v="0"/>
    <n v="8478"/>
    <n v="8266"/>
    <n v="694764"/>
    <n v="11.9"/>
    <n v="12.2"/>
    <n v="1"/>
  </r>
  <r>
    <x v="2"/>
    <s v="F"/>
    <x v="1"/>
    <n v="90698"/>
    <x v="1"/>
    <x v="0"/>
    <n v="324"/>
    <n v="299"/>
    <n v="694764"/>
    <n v="0.4"/>
    <n v="0.5"/>
    <n v="1.1000000000000001"/>
  </r>
  <r>
    <x v="2"/>
    <s v="F"/>
    <x v="1"/>
    <n v="90700"/>
    <x v="2"/>
    <x v="0"/>
    <n v="27932"/>
    <n v="27148"/>
    <n v="694764"/>
    <n v="39.1"/>
    <n v="40.200000000000003"/>
    <n v="1"/>
  </r>
  <r>
    <x v="2"/>
    <s v="F"/>
    <x v="1"/>
    <n v="90715"/>
    <x v="3"/>
    <x v="0"/>
    <n v="680"/>
    <n v="658"/>
    <n v="694764"/>
    <n v="0.9"/>
    <n v="1"/>
    <n v="1"/>
  </r>
  <r>
    <x v="2"/>
    <s v="F"/>
    <x v="1"/>
    <n v="90721"/>
    <x v="4"/>
    <x v="0"/>
    <n v="42"/>
    <n v="41"/>
    <n v="694764"/>
    <n v="0.1"/>
    <n v="0.1"/>
    <n v="1"/>
  </r>
  <r>
    <x v="2"/>
    <s v="F"/>
    <x v="1"/>
    <n v="90723"/>
    <x v="5"/>
    <x v="0"/>
    <n v="402"/>
    <n v="360"/>
    <n v="694764"/>
    <n v="0.5"/>
    <n v="0.6"/>
    <n v="1.1000000000000001"/>
  </r>
  <r>
    <x v="2"/>
    <s v="F"/>
    <x v="2"/>
    <n v="90648"/>
    <x v="0"/>
    <x v="0"/>
    <n v="188"/>
    <n v="174"/>
    <n v="715526"/>
    <n v="0.2"/>
    <n v="0.3"/>
    <n v="1.1000000000000001"/>
  </r>
  <r>
    <x v="2"/>
    <s v="F"/>
    <x v="2"/>
    <n v="90696"/>
    <x v="6"/>
    <x v="0"/>
    <n v="10013"/>
    <n v="9848"/>
    <n v="715526"/>
    <n v="13.8"/>
    <n v="14"/>
    <n v="1"/>
  </r>
  <r>
    <x v="2"/>
    <s v="F"/>
    <x v="2"/>
    <n v="90698"/>
    <x v="1"/>
    <x v="0"/>
    <n v="378"/>
    <n v="359"/>
    <n v="715526"/>
    <n v="0.5"/>
    <n v="0.5"/>
    <n v="1.1000000000000001"/>
  </r>
  <r>
    <x v="2"/>
    <s v="F"/>
    <x v="2"/>
    <n v="90700"/>
    <x v="2"/>
    <x v="0"/>
    <n v="23179"/>
    <n v="22632"/>
    <n v="715526"/>
    <n v="31.6"/>
    <n v="32.4"/>
    <n v="1"/>
  </r>
  <r>
    <x v="2"/>
    <s v="F"/>
    <x v="2"/>
    <n v="90715"/>
    <x v="3"/>
    <x v="0"/>
    <n v="921"/>
    <n v="901"/>
    <n v="715526"/>
    <n v="1.3"/>
    <n v="1.3"/>
    <n v="1"/>
  </r>
  <r>
    <x v="2"/>
    <s v="F"/>
    <x v="2"/>
    <n v="90721"/>
    <x v="4"/>
    <x v="0"/>
    <n v="41"/>
    <n v="40"/>
    <n v="715526"/>
    <n v="0.1"/>
    <n v="0.1"/>
    <n v="1"/>
  </r>
  <r>
    <x v="2"/>
    <s v="F"/>
    <x v="2"/>
    <n v="90723"/>
    <x v="5"/>
    <x v="0"/>
    <n v="291"/>
    <n v="264"/>
    <n v="715526"/>
    <n v="0.4"/>
    <n v="0.4"/>
    <n v="1.1000000000000001"/>
  </r>
  <r>
    <x v="2"/>
    <s v="M"/>
    <x v="4"/>
    <n v="90648"/>
    <x v="0"/>
    <x v="0"/>
    <n v="209"/>
    <n v="183"/>
    <n v="617986"/>
    <n v="0.3"/>
    <n v="0.3"/>
    <n v="1.1000000000000001"/>
  </r>
  <r>
    <x v="2"/>
    <s v="M"/>
    <x v="4"/>
    <n v="90698"/>
    <x v="1"/>
    <x v="0"/>
    <n v="3"/>
    <n v="3"/>
    <n v="617986"/>
    <n v="0"/>
    <n v="0"/>
    <n v="1"/>
  </r>
  <r>
    <x v="2"/>
    <s v="M"/>
    <x v="4"/>
    <n v="90700"/>
    <x v="2"/>
    <x v="0"/>
    <n v="37792"/>
    <n v="36548"/>
    <n v="617986"/>
    <n v="59.1"/>
    <n v="61.2"/>
    <n v="1"/>
  </r>
  <r>
    <x v="2"/>
    <s v="M"/>
    <x v="4"/>
    <n v="90715"/>
    <x v="3"/>
    <x v="0"/>
    <n v="4"/>
    <n v="4"/>
    <n v="617986"/>
    <n v="0"/>
    <n v="0"/>
    <n v="1"/>
  </r>
  <r>
    <x v="2"/>
    <s v="M"/>
    <x v="4"/>
    <n v="90721"/>
    <x v="4"/>
    <x v="0"/>
    <n v="166"/>
    <n v="160"/>
    <n v="617986"/>
    <n v="0.3"/>
    <n v="0.3"/>
    <n v="1"/>
  </r>
  <r>
    <x v="2"/>
    <s v="M"/>
    <x v="4"/>
    <n v="90723"/>
    <x v="5"/>
    <x v="0"/>
    <n v="269"/>
    <n v="237"/>
    <n v="617986"/>
    <n v="0.4"/>
    <n v="0.4"/>
    <n v="1.1000000000000001"/>
  </r>
  <r>
    <x v="2"/>
    <s v="M"/>
    <x v="5"/>
    <n v="90648"/>
    <x v="0"/>
    <x v="0"/>
    <n v="194"/>
    <n v="185"/>
    <n v="654306"/>
    <n v="0.3"/>
    <n v="0.3"/>
    <n v="1"/>
  </r>
  <r>
    <x v="2"/>
    <s v="M"/>
    <x v="5"/>
    <n v="90698"/>
    <x v="1"/>
    <x v="0"/>
    <n v="4"/>
    <n v="4"/>
    <n v="654306"/>
    <n v="0"/>
    <n v="0"/>
    <n v="1"/>
  </r>
  <r>
    <x v="2"/>
    <s v="M"/>
    <x v="5"/>
    <n v="90700"/>
    <x v="2"/>
    <x v="0"/>
    <n v="38838"/>
    <n v="37887"/>
    <n v="654306"/>
    <n v="57.9"/>
    <n v="59.4"/>
    <n v="1"/>
  </r>
  <r>
    <x v="2"/>
    <s v="M"/>
    <x v="5"/>
    <n v="90715"/>
    <x v="3"/>
    <x v="0"/>
    <n v="121"/>
    <n v="121"/>
    <n v="654306"/>
    <n v="0.2"/>
    <n v="0.2"/>
    <n v="1"/>
  </r>
  <r>
    <x v="2"/>
    <s v="M"/>
    <x v="5"/>
    <n v="90721"/>
    <x v="4"/>
    <x v="0"/>
    <n v="165"/>
    <n v="162"/>
    <n v="654306"/>
    <n v="0.2"/>
    <n v="0.3"/>
    <n v="1"/>
  </r>
  <r>
    <x v="2"/>
    <s v="M"/>
    <x v="5"/>
    <n v="90723"/>
    <x v="5"/>
    <x v="0"/>
    <n v="373"/>
    <n v="328"/>
    <n v="654306"/>
    <n v="0.5"/>
    <n v="0.6"/>
    <n v="1.1000000000000001"/>
  </r>
  <r>
    <x v="2"/>
    <s v="M"/>
    <x v="6"/>
    <n v="90648"/>
    <x v="0"/>
    <x v="0"/>
    <n v="233"/>
    <n v="207"/>
    <n v="679673"/>
    <n v="0.3"/>
    <n v="0.3"/>
    <n v="1.1000000000000001"/>
  </r>
  <r>
    <x v="2"/>
    <s v="M"/>
    <x v="6"/>
    <n v="90698"/>
    <x v="1"/>
    <x v="0"/>
    <n v="3"/>
    <n v="3"/>
    <n v="679673"/>
    <n v="0"/>
    <n v="0"/>
    <n v="1"/>
  </r>
  <r>
    <x v="2"/>
    <s v="M"/>
    <x v="6"/>
    <n v="90700"/>
    <x v="2"/>
    <x v="0"/>
    <n v="40419"/>
    <n v="39705"/>
    <n v="679673"/>
    <n v="58.4"/>
    <n v="59.5"/>
    <n v="1"/>
  </r>
  <r>
    <x v="2"/>
    <s v="M"/>
    <x v="6"/>
    <n v="90715"/>
    <x v="3"/>
    <x v="0"/>
    <n v="806"/>
    <n v="784"/>
    <n v="679673"/>
    <n v="1.2"/>
    <n v="1.2"/>
    <n v="1"/>
  </r>
  <r>
    <x v="2"/>
    <s v="M"/>
    <x v="6"/>
    <n v="90721"/>
    <x v="4"/>
    <x v="0"/>
    <n v="124"/>
    <n v="121"/>
    <n v="679673"/>
    <n v="0.2"/>
    <n v="0.2"/>
    <n v="1"/>
  </r>
  <r>
    <x v="2"/>
    <s v="M"/>
    <x v="6"/>
    <n v="90723"/>
    <x v="5"/>
    <x v="0"/>
    <n v="518"/>
    <n v="467"/>
    <n v="679673"/>
    <n v="0.7"/>
    <n v="0.8"/>
    <n v="1.1000000000000001"/>
  </r>
  <r>
    <x v="2"/>
    <s v="M"/>
    <x v="3"/>
    <n v="90648"/>
    <x v="0"/>
    <x v="0"/>
    <n v="200"/>
    <n v="188"/>
    <n v="704828"/>
    <n v="0.3"/>
    <n v="0.3"/>
    <n v="1.1000000000000001"/>
  </r>
  <r>
    <x v="2"/>
    <s v="M"/>
    <x v="3"/>
    <n v="90698"/>
    <x v="1"/>
    <x v="0"/>
    <n v="7"/>
    <n v="6"/>
    <n v="704828"/>
    <n v="0"/>
    <n v="0"/>
    <n v="1.2"/>
  </r>
  <r>
    <x v="2"/>
    <s v="M"/>
    <x v="3"/>
    <n v="90700"/>
    <x v="2"/>
    <x v="0"/>
    <n v="41536"/>
    <n v="40576"/>
    <n v="704828"/>
    <n v="57.6"/>
    <n v="58.9"/>
    <n v="1"/>
  </r>
  <r>
    <x v="2"/>
    <s v="M"/>
    <x v="3"/>
    <n v="90715"/>
    <x v="3"/>
    <x v="0"/>
    <n v="981"/>
    <n v="947"/>
    <n v="704828"/>
    <n v="1.3"/>
    <n v="1.4"/>
    <n v="1"/>
  </r>
  <r>
    <x v="2"/>
    <s v="M"/>
    <x v="3"/>
    <n v="90721"/>
    <x v="4"/>
    <x v="0"/>
    <n v="127"/>
    <n v="122"/>
    <n v="704828"/>
    <n v="0.2"/>
    <n v="0.2"/>
    <n v="1"/>
  </r>
  <r>
    <x v="2"/>
    <s v="M"/>
    <x v="3"/>
    <n v="90723"/>
    <x v="5"/>
    <x v="0"/>
    <n v="577"/>
    <n v="542"/>
    <n v="704828"/>
    <n v="0.8"/>
    <n v="0.8"/>
    <n v="1.1000000000000001"/>
  </r>
  <r>
    <x v="2"/>
    <s v="M"/>
    <x v="0"/>
    <n v="90648"/>
    <x v="0"/>
    <x v="0"/>
    <n v="199"/>
    <n v="188"/>
    <n v="719754"/>
    <n v="0.3"/>
    <n v="0.3"/>
    <n v="1.1000000000000001"/>
  </r>
  <r>
    <x v="2"/>
    <s v="M"/>
    <x v="0"/>
    <n v="90696"/>
    <x v="6"/>
    <x v="0"/>
    <n v="1007"/>
    <n v="993"/>
    <n v="719754"/>
    <n v="1.4"/>
    <n v="1.4"/>
    <n v="1"/>
  </r>
  <r>
    <x v="2"/>
    <s v="M"/>
    <x v="0"/>
    <n v="90698"/>
    <x v="1"/>
    <x v="0"/>
    <n v="35"/>
    <n v="33"/>
    <n v="719754"/>
    <n v="0"/>
    <n v="0"/>
    <n v="1.1000000000000001"/>
  </r>
  <r>
    <x v="2"/>
    <s v="M"/>
    <x v="0"/>
    <n v="90700"/>
    <x v="2"/>
    <x v="0"/>
    <n v="41069"/>
    <n v="40221"/>
    <n v="719754"/>
    <n v="55.9"/>
    <n v="57.1"/>
    <n v="1"/>
  </r>
  <r>
    <x v="2"/>
    <s v="M"/>
    <x v="0"/>
    <n v="90715"/>
    <x v="3"/>
    <x v="0"/>
    <n v="974"/>
    <n v="948"/>
    <n v="719754"/>
    <n v="1.3"/>
    <n v="1.4"/>
    <n v="1"/>
  </r>
  <r>
    <x v="2"/>
    <s v="M"/>
    <x v="0"/>
    <n v="90721"/>
    <x v="4"/>
    <x v="0"/>
    <n v="90"/>
    <n v="86"/>
    <n v="719754"/>
    <n v="0.1"/>
    <n v="0.1"/>
    <n v="1"/>
  </r>
  <r>
    <x v="2"/>
    <s v="M"/>
    <x v="0"/>
    <n v="90723"/>
    <x v="5"/>
    <x v="0"/>
    <n v="632"/>
    <n v="586"/>
    <n v="719754"/>
    <n v="0.8"/>
    <n v="0.9"/>
    <n v="1.1000000000000001"/>
  </r>
  <r>
    <x v="2"/>
    <s v="M"/>
    <x v="1"/>
    <n v="90648"/>
    <x v="0"/>
    <x v="0"/>
    <n v="213"/>
    <n v="196"/>
    <n v="726364"/>
    <n v="0.3"/>
    <n v="0.3"/>
    <n v="1.1000000000000001"/>
  </r>
  <r>
    <x v="2"/>
    <s v="M"/>
    <x v="1"/>
    <n v="90696"/>
    <x v="6"/>
    <x v="0"/>
    <n v="9139"/>
    <n v="8923"/>
    <n v="726364"/>
    <n v="12.3"/>
    <n v="12.6"/>
    <n v="1"/>
  </r>
  <r>
    <x v="2"/>
    <s v="M"/>
    <x v="1"/>
    <n v="90698"/>
    <x v="1"/>
    <x v="0"/>
    <n v="339"/>
    <n v="305"/>
    <n v="726364"/>
    <n v="0.4"/>
    <n v="0.5"/>
    <n v="1.1000000000000001"/>
  </r>
  <r>
    <x v="2"/>
    <s v="M"/>
    <x v="1"/>
    <n v="90700"/>
    <x v="2"/>
    <x v="0"/>
    <n v="30443"/>
    <n v="29614"/>
    <n v="726364"/>
    <n v="40.799999999999997"/>
    <n v="41.9"/>
    <n v="1"/>
  </r>
  <r>
    <x v="2"/>
    <s v="M"/>
    <x v="1"/>
    <n v="90715"/>
    <x v="3"/>
    <x v="0"/>
    <n v="830"/>
    <n v="790"/>
    <n v="726364"/>
    <n v="1.1000000000000001"/>
    <n v="1.1000000000000001"/>
    <n v="1.1000000000000001"/>
  </r>
  <r>
    <x v="2"/>
    <s v="M"/>
    <x v="1"/>
    <n v="90721"/>
    <x v="4"/>
    <x v="0"/>
    <n v="42"/>
    <n v="42"/>
    <n v="726364"/>
    <n v="0.1"/>
    <n v="0.1"/>
    <n v="1"/>
  </r>
  <r>
    <x v="2"/>
    <s v="M"/>
    <x v="1"/>
    <n v="90723"/>
    <x v="5"/>
    <x v="0"/>
    <n v="339"/>
    <n v="318"/>
    <n v="726364"/>
    <n v="0.4"/>
    <n v="0.5"/>
    <n v="1.1000000000000001"/>
  </r>
  <r>
    <x v="2"/>
    <s v="M"/>
    <x v="2"/>
    <n v="90648"/>
    <x v="0"/>
    <x v="0"/>
    <n v="219"/>
    <n v="194"/>
    <n v="749038"/>
    <n v="0.3"/>
    <n v="0.3"/>
    <n v="1.1000000000000001"/>
  </r>
  <r>
    <x v="2"/>
    <s v="M"/>
    <x v="2"/>
    <n v="90696"/>
    <x v="6"/>
    <x v="0"/>
    <n v="10792"/>
    <n v="10573"/>
    <n v="749038"/>
    <n v="14.1"/>
    <n v="14.4"/>
    <n v="1"/>
  </r>
  <r>
    <x v="2"/>
    <s v="M"/>
    <x v="2"/>
    <n v="90698"/>
    <x v="1"/>
    <x v="0"/>
    <n v="394"/>
    <n v="364"/>
    <n v="749038"/>
    <n v="0.5"/>
    <n v="0.5"/>
    <n v="1.1000000000000001"/>
  </r>
  <r>
    <x v="2"/>
    <s v="M"/>
    <x v="2"/>
    <n v="90700"/>
    <x v="2"/>
    <x v="0"/>
    <n v="24810"/>
    <n v="24234"/>
    <n v="749038"/>
    <n v="32.4"/>
    <n v="33.1"/>
    <n v="1"/>
  </r>
  <r>
    <x v="2"/>
    <s v="M"/>
    <x v="2"/>
    <n v="90715"/>
    <x v="3"/>
    <x v="0"/>
    <n v="1024"/>
    <n v="1004"/>
    <n v="749038"/>
    <n v="1.3"/>
    <n v="1.4"/>
    <n v="1"/>
  </r>
  <r>
    <x v="2"/>
    <s v="M"/>
    <x v="2"/>
    <n v="90721"/>
    <x v="4"/>
    <x v="0"/>
    <n v="48"/>
    <n v="48"/>
    <n v="749038"/>
    <n v="0.1"/>
    <n v="0.1"/>
    <n v="1"/>
  </r>
  <r>
    <x v="2"/>
    <s v="M"/>
    <x v="2"/>
    <n v="90723"/>
    <x v="5"/>
    <x v="0"/>
    <n v="288"/>
    <n v="276"/>
    <n v="749038"/>
    <n v="0.4"/>
    <n v="0.4"/>
    <n v="1"/>
  </r>
  <r>
    <x v="3"/>
    <s v="F"/>
    <x v="0"/>
    <n v="90648"/>
    <x v="0"/>
    <x v="0"/>
    <n v="11"/>
    <n v="11"/>
    <n v="14562"/>
    <n v="0.8"/>
    <n v="0.8"/>
    <n v="1"/>
  </r>
  <r>
    <x v="3"/>
    <s v="F"/>
    <x v="0"/>
    <n v="90698"/>
    <x v="1"/>
    <x v="0"/>
    <n v="1"/>
    <n v="1"/>
    <n v="14562"/>
    <n v="0.1"/>
    <n v="0.1"/>
    <n v="1"/>
  </r>
  <r>
    <x v="3"/>
    <s v="F"/>
    <x v="0"/>
    <n v="90700"/>
    <x v="2"/>
    <x v="0"/>
    <n v="28"/>
    <n v="28"/>
    <n v="14562"/>
    <n v="1.9"/>
    <n v="1.9"/>
    <n v="1"/>
  </r>
  <r>
    <x v="3"/>
    <s v="F"/>
    <x v="0"/>
    <n v="90715"/>
    <x v="3"/>
    <x v="0"/>
    <n v="2945"/>
    <n v="2938"/>
    <n v="14562"/>
    <n v="201.8"/>
    <n v="202.2"/>
    <n v="1"/>
  </r>
  <r>
    <x v="3"/>
    <s v="F"/>
    <x v="0"/>
    <n v="90721"/>
    <x v="4"/>
    <x v="0"/>
    <n v="4"/>
    <n v="4"/>
    <n v="14562"/>
    <n v="0.3"/>
    <n v="0.3"/>
    <n v="1"/>
  </r>
  <r>
    <x v="3"/>
    <s v="F"/>
    <x v="0"/>
    <n v="90723"/>
    <x v="5"/>
    <x v="0"/>
    <n v="2"/>
    <n v="2"/>
    <n v="14562"/>
    <n v="0.1"/>
    <n v="0.1"/>
    <n v="1"/>
  </r>
  <r>
    <x v="3"/>
    <s v="F"/>
    <x v="1"/>
    <n v="90648"/>
    <x v="0"/>
    <x v="0"/>
    <n v="5"/>
    <n v="5"/>
    <n v="22034"/>
    <n v="0.2"/>
    <n v="0.2"/>
    <n v="1"/>
  </r>
  <r>
    <x v="3"/>
    <s v="F"/>
    <x v="1"/>
    <n v="90698"/>
    <x v="1"/>
    <x v="0"/>
    <n v="1"/>
    <n v="1"/>
    <n v="22034"/>
    <n v="0"/>
    <n v="0"/>
    <n v="1"/>
  </r>
  <r>
    <x v="3"/>
    <s v="F"/>
    <x v="1"/>
    <n v="90700"/>
    <x v="2"/>
    <x v="0"/>
    <n v="16"/>
    <n v="16"/>
    <n v="22034"/>
    <n v="0.7"/>
    <n v="0.7"/>
    <n v="1"/>
  </r>
  <r>
    <x v="3"/>
    <s v="F"/>
    <x v="1"/>
    <n v="90715"/>
    <x v="3"/>
    <x v="0"/>
    <n v="1705"/>
    <n v="1699"/>
    <n v="22034"/>
    <n v="77.099999999999994"/>
    <n v="77.400000000000006"/>
    <n v="1"/>
  </r>
  <r>
    <x v="3"/>
    <s v="F"/>
    <x v="1"/>
    <n v="90721"/>
    <x v="4"/>
    <x v="0"/>
    <n v="3"/>
    <n v="3"/>
    <n v="22034"/>
    <n v="0.1"/>
    <n v="0.1"/>
    <n v="1"/>
  </r>
  <r>
    <x v="3"/>
    <s v="F"/>
    <x v="1"/>
    <n v="90723"/>
    <x v="5"/>
    <x v="0"/>
    <n v="1"/>
    <n v="1"/>
    <n v="22034"/>
    <n v="0"/>
    <n v="0"/>
    <n v="1"/>
  </r>
  <r>
    <x v="3"/>
    <s v="F"/>
    <x v="2"/>
    <n v="90648"/>
    <x v="0"/>
    <x v="0"/>
    <n v="5"/>
    <n v="5"/>
    <n v="18618"/>
    <n v="0.3"/>
    <n v="0.3"/>
    <n v="1"/>
  </r>
  <r>
    <x v="3"/>
    <s v="F"/>
    <x v="2"/>
    <n v="90698"/>
    <x v="1"/>
    <x v="0"/>
    <n v="2"/>
    <n v="2"/>
    <n v="18618"/>
    <n v="0.1"/>
    <n v="0.1"/>
    <n v="1"/>
  </r>
  <r>
    <x v="3"/>
    <s v="F"/>
    <x v="2"/>
    <n v="90700"/>
    <x v="2"/>
    <x v="0"/>
    <n v="16"/>
    <n v="16"/>
    <n v="18618"/>
    <n v="0.9"/>
    <n v="0.9"/>
    <n v="1"/>
  </r>
  <r>
    <x v="3"/>
    <s v="F"/>
    <x v="2"/>
    <n v="90715"/>
    <x v="3"/>
    <x v="0"/>
    <n v="2600"/>
    <n v="2597"/>
    <n v="18618"/>
    <n v="139.5"/>
    <n v="139.6"/>
    <n v="1"/>
  </r>
  <r>
    <x v="3"/>
    <s v="F"/>
    <x v="2"/>
    <n v="90721"/>
    <x v="4"/>
    <x v="0"/>
    <n v="1"/>
    <n v="1"/>
    <n v="18618"/>
    <n v="0.1"/>
    <n v="0.1"/>
    <n v="1"/>
  </r>
  <r>
    <x v="3"/>
    <s v="F"/>
    <x v="2"/>
    <n v="90723"/>
    <x v="5"/>
    <x v="0"/>
    <n v="1"/>
    <n v="1"/>
    <n v="18618"/>
    <n v="0.1"/>
    <n v="0.1"/>
    <n v="1"/>
  </r>
  <r>
    <x v="3"/>
    <s v="M"/>
    <x v="0"/>
    <n v="90648"/>
    <x v="0"/>
    <x v="0"/>
    <n v="2"/>
    <n v="2"/>
    <n v="14982"/>
    <n v="0.1"/>
    <n v="0.1"/>
    <n v="1"/>
  </r>
  <r>
    <x v="3"/>
    <s v="M"/>
    <x v="0"/>
    <n v="90698"/>
    <x v="1"/>
    <x v="0"/>
    <n v="1"/>
    <n v="1"/>
    <n v="14982"/>
    <n v="0.1"/>
    <n v="0.1"/>
    <n v="1"/>
  </r>
  <r>
    <x v="3"/>
    <s v="M"/>
    <x v="0"/>
    <n v="90700"/>
    <x v="2"/>
    <x v="0"/>
    <n v="35"/>
    <n v="35"/>
    <n v="14982"/>
    <n v="2.2999999999999998"/>
    <n v="2.2999999999999998"/>
    <n v="1"/>
  </r>
  <r>
    <x v="3"/>
    <s v="M"/>
    <x v="0"/>
    <n v="90715"/>
    <x v="3"/>
    <x v="0"/>
    <n v="3076"/>
    <n v="3067"/>
    <n v="14982"/>
    <n v="204.7"/>
    <n v="205.3"/>
    <n v="1"/>
  </r>
  <r>
    <x v="3"/>
    <s v="M"/>
    <x v="0"/>
    <n v="90721"/>
    <x v="4"/>
    <x v="0"/>
    <n v="2"/>
    <n v="2"/>
    <n v="14982"/>
    <n v="0.1"/>
    <n v="0.1"/>
    <n v="1"/>
  </r>
  <r>
    <x v="3"/>
    <s v="M"/>
    <x v="0"/>
    <n v="90723"/>
    <x v="5"/>
    <x v="0"/>
    <n v="2"/>
    <n v="2"/>
    <n v="14982"/>
    <n v="0.1"/>
    <n v="0.1"/>
    <n v="1"/>
  </r>
  <r>
    <x v="3"/>
    <s v="M"/>
    <x v="1"/>
    <n v="90648"/>
    <x v="0"/>
    <x v="0"/>
    <n v="2"/>
    <n v="2"/>
    <n v="22899"/>
    <n v="0.1"/>
    <n v="0.1"/>
    <n v="1"/>
  </r>
  <r>
    <x v="3"/>
    <s v="M"/>
    <x v="1"/>
    <n v="90698"/>
    <x v="1"/>
    <x v="0"/>
    <n v="1"/>
    <n v="1"/>
    <n v="22899"/>
    <n v="0"/>
    <n v="0"/>
    <n v="1"/>
  </r>
  <r>
    <x v="3"/>
    <s v="M"/>
    <x v="1"/>
    <n v="90700"/>
    <x v="2"/>
    <x v="0"/>
    <n v="13"/>
    <n v="13"/>
    <n v="22899"/>
    <n v="0.6"/>
    <n v="0.6"/>
    <n v="1"/>
  </r>
  <r>
    <x v="3"/>
    <s v="M"/>
    <x v="1"/>
    <n v="90715"/>
    <x v="3"/>
    <x v="0"/>
    <n v="1778"/>
    <n v="1777"/>
    <n v="22899"/>
    <n v="77.599999999999994"/>
    <n v="77.599999999999994"/>
    <n v="1"/>
  </r>
  <r>
    <x v="3"/>
    <s v="M"/>
    <x v="1"/>
    <n v="90721"/>
    <x v="4"/>
    <x v="0"/>
    <n v="2"/>
    <n v="2"/>
    <n v="22899"/>
    <n v="0.1"/>
    <n v="0.1"/>
    <n v="1"/>
  </r>
  <r>
    <x v="3"/>
    <s v="M"/>
    <x v="1"/>
    <n v="90723"/>
    <x v="5"/>
    <x v="0"/>
    <n v="3"/>
    <n v="3"/>
    <n v="22899"/>
    <n v="0.1"/>
    <n v="0.1"/>
    <n v="1"/>
  </r>
  <r>
    <x v="3"/>
    <s v="M"/>
    <x v="2"/>
    <n v="90648"/>
    <x v="0"/>
    <x v="0"/>
    <n v="2"/>
    <n v="2"/>
    <n v="19563"/>
    <n v="0.1"/>
    <n v="0.1"/>
    <n v="1"/>
  </r>
  <r>
    <x v="3"/>
    <s v="M"/>
    <x v="2"/>
    <n v="90696"/>
    <x v="6"/>
    <x v="0"/>
    <n v="1"/>
    <n v="1"/>
    <n v="19563"/>
    <n v="0.1"/>
    <n v="0.1"/>
    <n v="1"/>
  </r>
  <r>
    <x v="3"/>
    <s v="M"/>
    <x v="2"/>
    <n v="90698"/>
    <x v="1"/>
    <x v="0"/>
    <n v="2"/>
    <n v="2"/>
    <n v="19563"/>
    <n v="0.1"/>
    <n v="0.1"/>
    <n v="1"/>
  </r>
  <r>
    <x v="3"/>
    <s v="M"/>
    <x v="2"/>
    <n v="90700"/>
    <x v="2"/>
    <x v="0"/>
    <n v="26"/>
    <n v="26"/>
    <n v="19563"/>
    <n v="1.3"/>
    <n v="1.3"/>
    <n v="1"/>
  </r>
  <r>
    <x v="3"/>
    <s v="M"/>
    <x v="2"/>
    <n v="90715"/>
    <x v="3"/>
    <x v="0"/>
    <n v="2772"/>
    <n v="2766"/>
    <n v="19563"/>
    <n v="141.4"/>
    <n v="141.69999999999999"/>
    <n v="1"/>
  </r>
  <r>
    <x v="3"/>
    <s v="M"/>
    <x v="2"/>
    <n v="90723"/>
    <x v="5"/>
    <x v="0"/>
    <n v="2"/>
    <n v="2"/>
    <n v="19563"/>
    <n v="0.1"/>
    <n v="0.1"/>
    <n v="1"/>
  </r>
  <r>
    <x v="3"/>
    <s v="F"/>
    <x v="3"/>
    <n v="90648"/>
    <x v="0"/>
    <x v="0"/>
    <n v="7"/>
    <n v="7"/>
    <m/>
    <m/>
    <m/>
    <n v="1"/>
  </r>
  <r>
    <x v="3"/>
    <s v="F"/>
    <x v="3"/>
    <n v="90700"/>
    <x v="2"/>
    <x v="0"/>
    <n v="102"/>
    <n v="100"/>
    <m/>
    <m/>
    <m/>
    <n v="1"/>
  </r>
  <r>
    <x v="3"/>
    <s v="F"/>
    <x v="3"/>
    <n v="90715"/>
    <x v="3"/>
    <x v="0"/>
    <n v="6098"/>
    <n v="6075"/>
    <m/>
    <m/>
    <m/>
    <n v="1"/>
  </r>
  <r>
    <x v="3"/>
    <s v="F"/>
    <x v="3"/>
    <n v="90721"/>
    <x v="4"/>
    <x v="0"/>
    <n v="1"/>
    <n v="1"/>
    <m/>
    <m/>
    <m/>
    <n v="1"/>
  </r>
  <r>
    <x v="3"/>
    <s v="F"/>
    <x v="3"/>
    <n v="90723"/>
    <x v="5"/>
    <x v="0"/>
    <n v="4"/>
    <n v="4"/>
    <m/>
    <m/>
    <m/>
    <n v="1"/>
  </r>
  <r>
    <x v="3"/>
    <s v="F"/>
    <x v="0"/>
    <n v="90648"/>
    <x v="0"/>
    <x v="0"/>
    <n v="11"/>
    <n v="11"/>
    <n v="58189"/>
    <n v="0.2"/>
    <n v="0.2"/>
    <n v="1"/>
  </r>
  <r>
    <x v="3"/>
    <s v="F"/>
    <x v="0"/>
    <n v="90696"/>
    <x v="6"/>
    <x v="0"/>
    <n v="1"/>
    <n v="1"/>
    <n v="58189"/>
    <n v="0"/>
    <n v="0"/>
    <n v="1"/>
  </r>
  <r>
    <x v="3"/>
    <s v="F"/>
    <x v="0"/>
    <n v="90698"/>
    <x v="1"/>
    <x v="0"/>
    <n v="2"/>
    <n v="2"/>
    <n v="58189"/>
    <n v="0"/>
    <n v="0"/>
    <n v="1"/>
  </r>
  <r>
    <x v="3"/>
    <s v="F"/>
    <x v="0"/>
    <n v="90700"/>
    <x v="2"/>
    <x v="0"/>
    <n v="65"/>
    <n v="64"/>
    <n v="58189"/>
    <n v="1.1000000000000001"/>
    <n v="1.1000000000000001"/>
    <n v="1"/>
  </r>
  <r>
    <x v="3"/>
    <s v="F"/>
    <x v="0"/>
    <n v="90715"/>
    <x v="3"/>
    <x v="0"/>
    <n v="8121"/>
    <n v="8055"/>
    <n v="58189"/>
    <n v="138.4"/>
    <n v="139.6"/>
    <n v="1"/>
  </r>
  <r>
    <x v="3"/>
    <s v="F"/>
    <x v="0"/>
    <n v="90721"/>
    <x v="4"/>
    <x v="0"/>
    <n v="3"/>
    <n v="3"/>
    <n v="58189"/>
    <n v="0.1"/>
    <n v="0.1"/>
    <n v="1"/>
  </r>
  <r>
    <x v="3"/>
    <s v="F"/>
    <x v="0"/>
    <n v="90723"/>
    <x v="5"/>
    <x v="0"/>
    <n v="4"/>
    <n v="4"/>
    <n v="58189"/>
    <n v="0.1"/>
    <n v="0.1"/>
    <n v="1"/>
  </r>
  <r>
    <x v="3"/>
    <s v="F"/>
    <x v="1"/>
    <n v="90648"/>
    <x v="0"/>
    <x v="0"/>
    <n v="18"/>
    <n v="15"/>
    <n v="47364"/>
    <n v="0.3"/>
    <n v="0.4"/>
    <n v="1.2"/>
  </r>
  <r>
    <x v="3"/>
    <s v="F"/>
    <x v="1"/>
    <n v="90698"/>
    <x v="1"/>
    <x v="0"/>
    <n v="8"/>
    <n v="8"/>
    <n v="47364"/>
    <n v="0.2"/>
    <n v="0.2"/>
    <n v="1"/>
  </r>
  <r>
    <x v="3"/>
    <s v="F"/>
    <x v="1"/>
    <n v="90700"/>
    <x v="2"/>
    <x v="0"/>
    <n v="23"/>
    <n v="18"/>
    <n v="47364"/>
    <n v="0.4"/>
    <n v="0.5"/>
    <n v="1.3"/>
  </r>
  <r>
    <x v="3"/>
    <s v="F"/>
    <x v="1"/>
    <n v="90715"/>
    <x v="3"/>
    <x v="0"/>
    <n v="8424"/>
    <n v="8345"/>
    <n v="47364"/>
    <n v="176.2"/>
    <n v="177.9"/>
    <n v="1"/>
  </r>
  <r>
    <x v="3"/>
    <s v="F"/>
    <x v="1"/>
    <n v="90721"/>
    <x v="4"/>
    <x v="0"/>
    <n v="2"/>
    <n v="2"/>
    <n v="47364"/>
    <n v="0"/>
    <n v="0"/>
    <n v="1"/>
  </r>
  <r>
    <x v="3"/>
    <s v="F"/>
    <x v="2"/>
    <n v="90648"/>
    <x v="0"/>
    <x v="0"/>
    <n v="5"/>
    <n v="5"/>
    <n v="41628"/>
    <n v="0.1"/>
    <n v="0.1"/>
    <n v="1"/>
  </r>
  <r>
    <x v="3"/>
    <s v="F"/>
    <x v="2"/>
    <n v="90696"/>
    <x v="6"/>
    <x v="0"/>
    <n v="2"/>
    <n v="2"/>
    <n v="41628"/>
    <n v="0"/>
    <n v="0"/>
    <n v="1"/>
  </r>
  <r>
    <x v="3"/>
    <s v="F"/>
    <x v="2"/>
    <n v="90698"/>
    <x v="1"/>
    <x v="0"/>
    <n v="3"/>
    <n v="3"/>
    <n v="41628"/>
    <n v="0.1"/>
    <n v="0.1"/>
    <n v="1"/>
  </r>
  <r>
    <x v="3"/>
    <s v="F"/>
    <x v="2"/>
    <n v="90700"/>
    <x v="2"/>
    <x v="0"/>
    <n v="13"/>
    <n v="11"/>
    <n v="41628"/>
    <n v="0.3"/>
    <n v="0.3"/>
    <n v="1.2"/>
  </r>
  <r>
    <x v="3"/>
    <s v="F"/>
    <x v="2"/>
    <n v="90715"/>
    <x v="3"/>
    <x v="0"/>
    <n v="6431"/>
    <n v="6400"/>
    <n v="41628"/>
    <n v="153.69999999999999"/>
    <n v="154.5"/>
    <n v="1"/>
  </r>
  <r>
    <x v="3"/>
    <s v="F"/>
    <x v="2"/>
    <n v="90721"/>
    <x v="4"/>
    <x v="0"/>
    <n v="1"/>
    <n v="1"/>
    <n v="41628"/>
    <n v="0"/>
    <n v="0"/>
    <n v="1"/>
  </r>
  <r>
    <x v="3"/>
    <s v="F"/>
    <x v="2"/>
    <n v="90723"/>
    <x v="5"/>
    <x v="0"/>
    <n v="3"/>
    <n v="3"/>
    <n v="41628"/>
    <n v="0.1"/>
    <n v="0.1"/>
    <n v="1"/>
  </r>
  <r>
    <x v="3"/>
    <s v="M"/>
    <x v="3"/>
    <n v="90648"/>
    <x v="0"/>
    <x v="0"/>
    <n v="3"/>
    <n v="3"/>
    <m/>
    <m/>
    <m/>
    <n v="1"/>
  </r>
  <r>
    <x v="3"/>
    <s v="M"/>
    <x v="3"/>
    <n v="90700"/>
    <x v="2"/>
    <x v="0"/>
    <n v="94"/>
    <n v="94"/>
    <m/>
    <m/>
    <m/>
    <n v="1"/>
  </r>
  <r>
    <x v="3"/>
    <s v="M"/>
    <x v="3"/>
    <n v="90715"/>
    <x v="3"/>
    <x v="0"/>
    <n v="6403"/>
    <n v="6382"/>
    <m/>
    <m/>
    <m/>
    <n v="1"/>
  </r>
  <r>
    <x v="3"/>
    <s v="M"/>
    <x v="3"/>
    <n v="90721"/>
    <x v="4"/>
    <x v="0"/>
    <n v="3"/>
    <n v="3"/>
    <m/>
    <m/>
    <m/>
    <n v="1"/>
  </r>
  <r>
    <x v="3"/>
    <s v="M"/>
    <x v="0"/>
    <n v="90648"/>
    <x v="0"/>
    <x v="0"/>
    <n v="5"/>
    <n v="4"/>
    <n v="60987"/>
    <n v="0.1"/>
    <n v="0.1"/>
    <n v="1.2"/>
  </r>
  <r>
    <x v="3"/>
    <s v="M"/>
    <x v="0"/>
    <n v="90698"/>
    <x v="1"/>
    <x v="0"/>
    <n v="2"/>
    <n v="2"/>
    <n v="60987"/>
    <n v="0"/>
    <n v="0"/>
    <n v="1"/>
  </r>
  <r>
    <x v="3"/>
    <s v="M"/>
    <x v="0"/>
    <n v="90700"/>
    <x v="2"/>
    <x v="0"/>
    <n v="60"/>
    <n v="57"/>
    <n v="60987"/>
    <n v="0.9"/>
    <n v="1"/>
    <n v="1.1000000000000001"/>
  </r>
  <r>
    <x v="3"/>
    <s v="M"/>
    <x v="0"/>
    <n v="90715"/>
    <x v="3"/>
    <x v="0"/>
    <n v="8578"/>
    <n v="8496"/>
    <n v="60987"/>
    <n v="139.30000000000001"/>
    <n v="140.69999999999999"/>
    <n v="1"/>
  </r>
  <r>
    <x v="3"/>
    <s v="M"/>
    <x v="0"/>
    <n v="90721"/>
    <x v="4"/>
    <x v="0"/>
    <n v="7"/>
    <n v="6"/>
    <n v="60987"/>
    <n v="0.1"/>
    <n v="0.1"/>
    <n v="1.2"/>
  </r>
  <r>
    <x v="3"/>
    <s v="M"/>
    <x v="0"/>
    <n v="90723"/>
    <x v="5"/>
    <x v="0"/>
    <n v="4"/>
    <n v="4"/>
    <n v="60987"/>
    <n v="0.1"/>
    <n v="0.1"/>
    <n v="1"/>
  </r>
  <r>
    <x v="3"/>
    <s v="M"/>
    <x v="1"/>
    <n v="90648"/>
    <x v="0"/>
    <x v="0"/>
    <n v="6"/>
    <n v="6"/>
    <n v="49952"/>
    <n v="0.1"/>
    <n v="0.1"/>
    <n v="1"/>
  </r>
  <r>
    <x v="3"/>
    <s v="M"/>
    <x v="1"/>
    <n v="90696"/>
    <x v="6"/>
    <x v="0"/>
    <n v="2"/>
    <n v="2"/>
    <n v="49952"/>
    <n v="0"/>
    <n v="0"/>
    <n v="1"/>
  </r>
  <r>
    <x v="3"/>
    <s v="M"/>
    <x v="1"/>
    <n v="90698"/>
    <x v="1"/>
    <x v="0"/>
    <n v="1"/>
    <n v="1"/>
    <n v="49952"/>
    <n v="0"/>
    <n v="0"/>
    <n v="1"/>
  </r>
  <r>
    <x v="3"/>
    <s v="M"/>
    <x v="1"/>
    <n v="90700"/>
    <x v="2"/>
    <x v="0"/>
    <n v="19"/>
    <n v="18"/>
    <n v="49952"/>
    <n v="0.4"/>
    <n v="0.4"/>
    <n v="1.1000000000000001"/>
  </r>
  <r>
    <x v="3"/>
    <s v="M"/>
    <x v="1"/>
    <n v="90715"/>
    <x v="3"/>
    <x v="0"/>
    <n v="8611"/>
    <n v="8538"/>
    <n v="49952"/>
    <n v="170.9"/>
    <n v="172.4"/>
    <n v="1"/>
  </r>
  <r>
    <x v="3"/>
    <s v="M"/>
    <x v="1"/>
    <n v="90721"/>
    <x v="4"/>
    <x v="0"/>
    <n v="2"/>
    <n v="2"/>
    <n v="49952"/>
    <n v="0"/>
    <n v="0"/>
    <n v="1"/>
  </r>
  <r>
    <x v="3"/>
    <s v="M"/>
    <x v="1"/>
    <n v="90723"/>
    <x v="5"/>
    <x v="0"/>
    <n v="5"/>
    <n v="5"/>
    <n v="49952"/>
    <n v="0.1"/>
    <n v="0.1"/>
    <n v="1"/>
  </r>
  <r>
    <x v="3"/>
    <s v="M"/>
    <x v="2"/>
    <n v="90648"/>
    <x v="0"/>
    <x v="0"/>
    <n v="1"/>
    <n v="1"/>
    <n v="44037"/>
    <n v="0"/>
    <n v="0"/>
    <n v="1"/>
  </r>
  <r>
    <x v="3"/>
    <s v="M"/>
    <x v="2"/>
    <n v="90696"/>
    <x v="6"/>
    <x v="0"/>
    <n v="1"/>
    <n v="1"/>
    <n v="44037"/>
    <n v="0"/>
    <n v="0"/>
    <n v="1"/>
  </r>
  <r>
    <x v="3"/>
    <s v="M"/>
    <x v="2"/>
    <n v="90698"/>
    <x v="1"/>
    <x v="0"/>
    <n v="2"/>
    <n v="2"/>
    <n v="44037"/>
    <n v="0"/>
    <n v="0"/>
    <n v="1"/>
  </r>
  <r>
    <x v="3"/>
    <s v="M"/>
    <x v="2"/>
    <n v="90700"/>
    <x v="2"/>
    <x v="0"/>
    <n v="6"/>
    <n v="5"/>
    <n v="44037"/>
    <n v="0.1"/>
    <n v="0.1"/>
    <n v="1.2"/>
  </r>
  <r>
    <x v="3"/>
    <s v="M"/>
    <x v="2"/>
    <n v="90715"/>
    <x v="3"/>
    <x v="0"/>
    <n v="6873"/>
    <n v="6833"/>
    <n v="44037"/>
    <n v="155.19999999999999"/>
    <n v="156.1"/>
    <n v="1"/>
  </r>
  <r>
    <x v="3"/>
    <s v="M"/>
    <x v="2"/>
    <n v="90721"/>
    <x v="4"/>
    <x v="0"/>
    <n v="4"/>
    <n v="4"/>
    <n v="44037"/>
    <n v="0.1"/>
    <n v="0.1"/>
    <n v="1"/>
  </r>
  <r>
    <x v="3"/>
    <s v="M"/>
    <x v="2"/>
    <n v="90723"/>
    <x v="5"/>
    <x v="0"/>
    <n v="1"/>
    <n v="1"/>
    <n v="44037"/>
    <n v="0"/>
    <n v="0"/>
    <n v="1"/>
  </r>
  <r>
    <x v="3"/>
    <s v="F"/>
    <x v="4"/>
    <n v="90648"/>
    <x v="0"/>
    <x v="0"/>
    <n v="44"/>
    <n v="35"/>
    <n v="669194"/>
    <n v="0.1"/>
    <n v="0.1"/>
    <n v="1.3"/>
  </r>
  <r>
    <x v="3"/>
    <s v="F"/>
    <x v="4"/>
    <n v="90700"/>
    <x v="2"/>
    <x v="0"/>
    <n v="730"/>
    <n v="676"/>
    <n v="669194"/>
    <n v="1"/>
    <n v="1.1000000000000001"/>
    <n v="1.1000000000000001"/>
  </r>
  <r>
    <x v="3"/>
    <s v="F"/>
    <x v="4"/>
    <n v="90715"/>
    <x v="3"/>
    <x v="0"/>
    <n v="24"/>
    <n v="24"/>
    <n v="669194"/>
    <n v="0"/>
    <n v="0"/>
    <n v="1"/>
  </r>
  <r>
    <x v="3"/>
    <s v="F"/>
    <x v="4"/>
    <n v="90721"/>
    <x v="4"/>
    <x v="0"/>
    <n v="24"/>
    <n v="23"/>
    <n v="669194"/>
    <n v="0"/>
    <n v="0"/>
    <n v="1"/>
  </r>
  <r>
    <x v="3"/>
    <s v="F"/>
    <x v="4"/>
    <n v="90723"/>
    <x v="5"/>
    <x v="0"/>
    <n v="32"/>
    <n v="26"/>
    <n v="669194"/>
    <n v="0"/>
    <n v="0"/>
    <n v="1.2"/>
  </r>
  <r>
    <x v="3"/>
    <s v="F"/>
    <x v="5"/>
    <n v="90648"/>
    <x v="0"/>
    <x v="0"/>
    <n v="53"/>
    <n v="41"/>
    <n v="705453"/>
    <n v="0.1"/>
    <n v="0.1"/>
    <n v="1.3"/>
  </r>
  <r>
    <x v="3"/>
    <s v="F"/>
    <x v="5"/>
    <n v="90698"/>
    <x v="1"/>
    <x v="0"/>
    <n v="2"/>
    <n v="2"/>
    <n v="705453"/>
    <n v="0"/>
    <n v="0"/>
    <n v="1"/>
  </r>
  <r>
    <x v="3"/>
    <s v="F"/>
    <x v="5"/>
    <n v="90700"/>
    <x v="2"/>
    <x v="0"/>
    <n v="664"/>
    <n v="628"/>
    <n v="705453"/>
    <n v="0.9"/>
    <n v="0.9"/>
    <n v="1.1000000000000001"/>
  </r>
  <r>
    <x v="3"/>
    <s v="F"/>
    <x v="5"/>
    <n v="90715"/>
    <x v="3"/>
    <x v="0"/>
    <n v="9602"/>
    <n v="9452"/>
    <n v="705453"/>
    <n v="13.4"/>
    <n v="13.6"/>
    <n v="1"/>
  </r>
  <r>
    <x v="3"/>
    <s v="F"/>
    <x v="5"/>
    <n v="90721"/>
    <x v="4"/>
    <x v="0"/>
    <n v="26"/>
    <n v="25"/>
    <n v="705453"/>
    <n v="0"/>
    <n v="0"/>
    <n v="1"/>
  </r>
  <r>
    <x v="3"/>
    <s v="F"/>
    <x v="5"/>
    <n v="90723"/>
    <x v="5"/>
    <x v="0"/>
    <n v="37"/>
    <n v="31"/>
    <n v="705453"/>
    <n v="0"/>
    <n v="0.1"/>
    <n v="1.2"/>
  </r>
  <r>
    <x v="3"/>
    <s v="F"/>
    <x v="6"/>
    <n v="90648"/>
    <x v="0"/>
    <x v="0"/>
    <n v="51"/>
    <n v="44"/>
    <n v="723732"/>
    <n v="0.1"/>
    <n v="0.1"/>
    <n v="1.2"/>
  </r>
  <r>
    <x v="3"/>
    <s v="F"/>
    <x v="6"/>
    <n v="90698"/>
    <x v="1"/>
    <x v="0"/>
    <n v="7"/>
    <n v="7"/>
    <n v="723732"/>
    <n v="0"/>
    <n v="0"/>
    <n v="1"/>
  </r>
  <r>
    <x v="3"/>
    <s v="F"/>
    <x v="6"/>
    <n v="90700"/>
    <x v="2"/>
    <x v="0"/>
    <n v="1437"/>
    <n v="1385"/>
    <n v="723732"/>
    <n v="1.9"/>
    <n v="2"/>
    <n v="1"/>
  </r>
  <r>
    <x v="3"/>
    <s v="F"/>
    <x v="6"/>
    <n v="90715"/>
    <x v="3"/>
    <x v="0"/>
    <n v="69782"/>
    <n v="68907"/>
    <n v="723732"/>
    <n v="95.2"/>
    <n v="96.4"/>
    <n v="1"/>
  </r>
  <r>
    <x v="3"/>
    <s v="F"/>
    <x v="6"/>
    <n v="90721"/>
    <x v="4"/>
    <x v="0"/>
    <n v="91"/>
    <n v="90"/>
    <n v="723732"/>
    <n v="0.1"/>
    <n v="0.1"/>
    <n v="1"/>
  </r>
  <r>
    <x v="3"/>
    <s v="F"/>
    <x v="6"/>
    <n v="90723"/>
    <x v="5"/>
    <x v="0"/>
    <n v="46"/>
    <n v="42"/>
    <n v="723732"/>
    <n v="0.1"/>
    <n v="0.1"/>
    <n v="1.1000000000000001"/>
  </r>
  <r>
    <x v="3"/>
    <s v="F"/>
    <x v="3"/>
    <n v="90648"/>
    <x v="0"/>
    <x v="0"/>
    <n v="124"/>
    <n v="121"/>
    <n v="741926"/>
    <n v="0.2"/>
    <n v="0.2"/>
    <n v="1"/>
  </r>
  <r>
    <x v="3"/>
    <s v="F"/>
    <x v="3"/>
    <n v="90698"/>
    <x v="1"/>
    <x v="0"/>
    <n v="13"/>
    <n v="13"/>
    <n v="741926"/>
    <n v="0"/>
    <n v="0"/>
    <n v="1"/>
  </r>
  <r>
    <x v="3"/>
    <s v="F"/>
    <x v="3"/>
    <n v="90700"/>
    <x v="2"/>
    <x v="0"/>
    <n v="1561"/>
    <n v="1524"/>
    <n v="741926"/>
    <n v="2.1"/>
    <n v="2.1"/>
    <n v="1"/>
  </r>
  <r>
    <x v="3"/>
    <s v="F"/>
    <x v="3"/>
    <n v="90715"/>
    <x v="3"/>
    <x v="0"/>
    <n v="93603"/>
    <n v="91680"/>
    <n v="741926"/>
    <n v="123.6"/>
    <n v="126.2"/>
    <n v="1"/>
  </r>
  <r>
    <x v="3"/>
    <s v="F"/>
    <x v="3"/>
    <n v="90721"/>
    <x v="4"/>
    <x v="0"/>
    <n v="95"/>
    <n v="93"/>
    <n v="741926"/>
    <n v="0.1"/>
    <n v="0.1"/>
    <n v="1"/>
  </r>
  <r>
    <x v="3"/>
    <s v="F"/>
    <x v="3"/>
    <n v="90723"/>
    <x v="5"/>
    <x v="0"/>
    <n v="57"/>
    <n v="53"/>
    <n v="741926"/>
    <n v="0.1"/>
    <n v="0.1"/>
    <n v="1.1000000000000001"/>
  </r>
  <r>
    <x v="3"/>
    <s v="F"/>
    <x v="0"/>
    <n v="90648"/>
    <x v="0"/>
    <x v="0"/>
    <n v="109"/>
    <n v="100"/>
    <n v="754681"/>
    <n v="0.1"/>
    <n v="0.1"/>
    <n v="1.1000000000000001"/>
  </r>
  <r>
    <x v="3"/>
    <s v="F"/>
    <x v="0"/>
    <n v="90696"/>
    <x v="6"/>
    <x v="0"/>
    <n v="1"/>
    <n v="1"/>
    <n v="754681"/>
    <n v="0"/>
    <n v="0"/>
    <n v="1"/>
  </r>
  <r>
    <x v="3"/>
    <s v="F"/>
    <x v="0"/>
    <n v="90698"/>
    <x v="1"/>
    <x v="0"/>
    <n v="27"/>
    <n v="26"/>
    <n v="754681"/>
    <n v="0"/>
    <n v="0"/>
    <n v="1"/>
  </r>
  <r>
    <x v="3"/>
    <s v="F"/>
    <x v="0"/>
    <n v="90700"/>
    <x v="2"/>
    <x v="0"/>
    <n v="1073"/>
    <n v="1034"/>
    <n v="754681"/>
    <n v="1.4"/>
    <n v="1.4"/>
    <n v="1"/>
  </r>
  <r>
    <x v="3"/>
    <s v="F"/>
    <x v="0"/>
    <n v="90715"/>
    <x v="3"/>
    <x v="0"/>
    <n v="89574"/>
    <n v="87963"/>
    <n v="754681"/>
    <n v="116.6"/>
    <n v="118.7"/>
    <n v="1"/>
  </r>
  <r>
    <x v="3"/>
    <s v="F"/>
    <x v="0"/>
    <n v="90721"/>
    <x v="4"/>
    <x v="0"/>
    <n v="100"/>
    <n v="96"/>
    <n v="754681"/>
    <n v="0.1"/>
    <n v="0.1"/>
    <n v="1"/>
  </r>
  <r>
    <x v="3"/>
    <s v="F"/>
    <x v="0"/>
    <n v="90723"/>
    <x v="5"/>
    <x v="0"/>
    <n v="67"/>
    <n v="58"/>
    <n v="754681"/>
    <n v="0.1"/>
    <n v="0.1"/>
    <n v="1.2"/>
  </r>
  <r>
    <x v="3"/>
    <s v="F"/>
    <x v="1"/>
    <n v="90648"/>
    <x v="0"/>
    <x v="0"/>
    <n v="93"/>
    <n v="90"/>
    <n v="759655"/>
    <n v="0.1"/>
    <n v="0.1"/>
    <n v="1"/>
  </r>
  <r>
    <x v="3"/>
    <s v="F"/>
    <x v="1"/>
    <n v="90696"/>
    <x v="6"/>
    <x v="0"/>
    <n v="7"/>
    <n v="6"/>
    <n v="759655"/>
    <n v="0"/>
    <n v="0"/>
    <n v="1.2"/>
  </r>
  <r>
    <x v="3"/>
    <s v="F"/>
    <x v="1"/>
    <n v="90698"/>
    <x v="1"/>
    <x v="0"/>
    <n v="56"/>
    <n v="48"/>
    <n v="759655"/>
    <n v="0.1"/>
    <n v="0.1"/>
    <n v="1.2"/>
  </r>
  <r>
    <x v="3"/>
    <s v="F"/>
    <x v="1"/>
    <n v="90700"/>
    <x v="2"/>
    <x v="0"/>
    <n v="512"/>
    <n v="498"/>
    <n v="759655"/>
    <n v="0.7"/>
    <n v="0.7"/>
    <n v="1"/>
  </r>
  <r>
    <x v="3"/>
    <s v="F"/>
    <x v="1"/>
    <n v="90715"/>
    <x v="3"/>
    <x v="0"/>
    <n v="84056"/>
    <n v="82138"/>
    <n v="759655"/>
    <n v="108.1"/>
    <n v="110.7"/>
    <n v="1"/>
  </r>
  <r>
    <x v="3"/>
    <s v="F"/>
    <x v="1"/>
    <n v="90721"/>
    <x v="4"/>
    <x v="0"/>
    <n v="24"/>
    <n v="24"/>
    <n v="759655"/>
    <n v="0"/>
    <n v="0"/>
    <n v="1"/>
  </r>
  <r>
    <x v="3"/>
    <s v="F"/>
    <x v="1"/>
    <n v="90723"/>
    <x v="5"/>
    <x v="0"/>
    <n v="50"/>
    <n v="45"/>
    <n v="759655"/>
    <n v="0.1"/>
    <n v="0.1"/>
    <n v="1.1000000000000001"/>
  </r>
  <r>
    <x v="3"/>
    <s v="F"/>
    <x v="2"/>
    <n v="90648"/>
    <x v="0"/>
    <x v="0"/>
    <n v="78"/>
    <n v="75"/>
    <n v="779037"/>
    <n v="0.1"/>
    <n v="0.1"/>
    <n v="1"/>
  </r>
  <r>
    <x v="3"/>
    <s v="F"/>
    <x v="2"/>
    <n v="90696"/>
    <x v="6"/>
    <x v="0"/>
    <n v="12"/>
    <n v="12"/>
    <n v="779037"/>
    <n v="0"/>
    <n v="0"/>
    <n v="1"/>
  </r>
  <r>
    <x v="3"/>
    <s v="F"/>
    <x v="2"/>
    <n v="90698"/>
    <x v="1"/>
    <x v="0"/>
    <n v="61"/>
    <n v="57"/>
    <n v="779037"/>
    <n v="0.1"/>
    <n v="0.1"/>
    <n v="1.1000000000000001"/>
  </r>
  <r>
    <x v="3"/>
    <s v="F"/>
    <x v="2"/>
    <n v="90700"/>
    <x v="2"/>
    <x v="0"/>
    <n v="229"/>
    <n v="220"/>
    <n v="779037"/>
    <n v="0.3"/>
    <n v="0.3"/>
    <n v="1"/>
  </r>
  <r>
    <x v="3"/>
    <s v="F"/>
    <x v="2"/>
    <n v="90715"/>
    <x v="3"/>
    <x v="0"/>
    <n v="87606"/>
    <n v="86074"/>
    <n v="779037"/>
    <n v="110.5"/>
    <n v="112.5"/>
    <n v="1"/>
  </r>
  <r>
    <x v="3"/>
    <s v="F"/>
    <x v="2"/>
    <n v="90721"/>
    <x v="4"/>
    <x v="0"/>
    <n v="27"/>
    <n v="26"/>
    <n v="779037"/>
    <n v="0"/>
    <n v="0"/>
    <n v="1"/>
  </r>
  <r>
    <x v="3"/>
    <s v="F"/>
    <x v="2"/>
    <n v="90723"/>
    <x v="5"/>
    <x v="0"/>
    <n v="37"/>
    <n v="33"/>
    <n v="779037"/>
    <n v="0"/>
    <n v="0"/>
    <n v="1.1000000000000001"/>
  </r>
  <r>
    <x v="3"/>
    <s v="M"/>
    <x v="4"/>
    <n v="90648"/>
    <x v="0"/>
    <x v="0"/>
    <n v="51"/>
    <n v="47"/>
    <n v="700114"/>
    <n v="0.1"/>
    <n v="0.1"/>
    <n v="1.1000000000000001"/>
  </r>
  <r>
    <x v="3"/>
    <s v="M"/>
    <x v="4"/>
    <n v="90698"/>
    <x v="1"/>
    <x v="0"/>
    <n v="2"/>
    <n v="2"/>
    <n v="700114"/>
    <n v="0"/>
    <n v="0"/>
    <n v="1"/>
  </r>
  <r>
    <x v="3"/>
    <s v="M"/>
    <x v="4"/>
    <n v="90700"/>
    <x v="2"/>
    <x v="0"/>
    <n v="715"/>
    <n v="669"/>
    <n v="700114"/>
    <n v="1"/>
    <n v="1"/>
    <n v="1.1000000000000001"/>
  </r>
  <r>
    <x v="3"/>
    <s v="M"/>
    <x v="4"/>
    <n v="90715"/>
    <x v="3"/>
    <x v="0"/>
    <n v="29"/>
    <n v="26"/>
    <n v="700114"/>
    <n v="0"/>
    <n v="0"/>
    <n v="1.1000000000000001"/>
  </r>
  <r>
    <x v="3"/>
    <s v="M"/>
    <x v="4"/>
    <n v="90721"/>
    <x v="4"/>
    <x v="0"/>
    <n v="19"/>
    <n v="19"/>
    <n v="700114"/>
    <n v="0"/>
    <n v="0"/>
    <n v="1"/>
  </r>
  <r>
    <x v="3"/>
    <s v="M"/>
    <x v="4"/>
    <n v="90723"/>
    <x v="5"/>
    <x v="0"/>
    <n v="30"/>
    <n v="19"/>
    <n v="700114"/>
    <n v="0"/>
    <n v="0"/>
    <n v="1.6"/>
  </r>
  <r>
    <x v="3"/>
    <s v="M"/>
    <x v="5"/>
    <n v="90648"/>
    <x v="0"/>
    <x v="0"/>
    <n v="56"/>
    <n v="45"/>
    <n v="738154"/>
    <n v="0.1"/>
    <n v="0.1"/>
    <n v="1.2"/>
  </r>
  <r>
    <x v="3"/>
    <s v="M"/>
    <x v="5"/>
    <n v="90698"/>
    <x v="1"/>
    <x v="0"/>
    <n v="3"/>
    <n v="3"/>
    <n v="738154"/>
    <n v="0"/>
    <n v="0"/>
    <n v="1"/>
  </r>
  <r>
    <x v="3"/>
    <s v="M"/>
    <x v="5"/>
    <n v="90700"/>
    <x v="2"/>
    <x v="0"/>
    <n v="727"/>
    <n v="698"/>
    <n v="738154"/>
    <n v="0.9"/>
    <n v="1"/>
    <n v="1"/>
  </r>
  <r>
    <x v="3"/>
    <s v="M"/>
    <x v="5"/>
    <n v="90715"/>
    <x v="3"/>
    <x v="0"/>
    <n v="10248"/>
    <n v="10060"/>
    <n v="738154"/>
    <n v="13.6"/>
    <n v="13.9"/>
    <n v="1"/>
  </r>
  <r>
    <x v="3"/>
    <s v="M"/>
    <x v="5"/>
    <n v="90721"/>
    <x v="4"/>
    <x v="0"/>
    <n v="19"/>
    <n v="19"/>
    <n v="738154"/>
    <n v="0"/>
    <n v="0"/>
    <n v="1"/>
  </r>
  <r>
    <x v="3"/>
    <s v="M"/>
    <x v="5"/>
    <n v="90723"/>
    <x v="5"/>
    <x v="0"/>
    <n v="53"/>
    <n v="44"/>
    <n v="738154"/>
    <n v="0.1"/>
    <n v="0.1"/>
    <n v="1.2"/>
  </r>
  <r>
    <x v="3"/>
    <s v="M"/>
    <x v="6"/>
    <n v="90648"/>
    <x v="0"/>
    <x v="0"/>
    <n v="54"/>
    <n v="44"/>
    <n v="757756"/>
    <n v="0.1"/>
    <n v="0.1"/>
    <n v="1.2"/>
  </r>
  <r>
    <x v="3"/>
    <s v="M"/>
    <x v="6"/>
    <n v="90698"/>
    <x v="1"/>
    <x v="0"/>
    <n v="8"/>
    <n v="8"/>
    <n v="757756"/>
    <n v="0"/>
    <n v="0"/>
    <n v="1"/>
  </r>
  <r>
    <x v="3"/>
    <s v="M"/>
    <x v="6"/>
    <n v="90700"/>
    <x v="2"/>
    <x v="0"/>
    <n v="1445"/>
    <n v="1405"/>
    <n v="757756"/>
    <n v="1.9"/>
    <n v="1.9"/>
    <n v="1"/>
  </r>
  <r>
    <x v="3"/>
    <s v="M"/>
    <x v="6"/>
    <n v="90715"/>
    <x v="3"/>
    <x v="0"/>
    <n v="73616"/>
    <n v="72693"/>
    <n v="757756"/>
    <n v="95.9"/>
    <n v="97.2"/>
    <n v="1"/>
  </r>
  <r>
    <x v="3"/>
    <s v="M"/>
    <x v="6"/>
    <n v="90721"/>
    <x v="4"/>
    <x v="0"/>
    <n v="68"/>
    <n v="67"/>
    <n v="757756"/>
    <n v="0.1"/>
    <n v="0.1"/>
    <n v="1"/>
  </r>
  <r>
    <x v="3"/>
    <s v="M"/>
    <x v="6"/>
    <n v="90723"/>
    <x v="5"/>
    <x v="0"/>
    <n v="72"/>
    <n v="61"/>
    <n v="757756"/>
    <n v="0.1"/>
    <n v="0.1"/>
    <n v="1.2"/>
  </r>
  <r>
    <x v="3"/>
    <s v="M"/>
    <x v="3"/>
    <n v="90648"/>
    <x v="0"/>
    <x v="0"/>
    <n v="67"/>
    <n v="57"/>
    <n v="776176"/>
    <n v="0.1"/>
    <n v="0.1"/>
    <n v="1.2"/>
  </r>
  <r>
    <x v="3"/>
    <s v="M"/>
    <x v="3"/>
    <n v="90698"/>
    <x v="1"/>
    <x v="0"/>
    <n v="14"/>
    <n v="13"/>
    <n v="776176"/>
    <n v="0"/>
    <n v="0"/>
    <n v="1.1000000000000001"/>
  </r>
  <r>
    <x v="3"/>
    <s v="M"/>
    <x v="3"/>
    <n v="90700"/>
    <x v="2"/>
    <x v="0"/>
    <n v="1590"/>
    <n v="1538"/>
    <n v="776176"/>
    <n v="2"/>
    <n v="2"/>
    <n v="1"/>
  </r>
  <r>
    <x v="3"/>
    <s v="M"/>
    <x v="3"/>
    <n v="90715"/>
    <x v="3"/>
    <x v="0"/>
    <n v="95579"/>
    <n v="93621"/>
    <n v="776176"/>
    <n v="120.6"/>
    <n v="123.1"/>
    <n v="1"/>
  </r>
  <r>
    <x v="3"/>
    <s v="M"/>
    <x v="3"/>
    <n v="90721"/>
    <x v="4"/>
    <x v="0"/>
    <n v="81"/>
    <n v="80"/>
    <n v="776176"/>
    <n v="0.1"/>
    <n v="0.1"/>
    <n v="1"/>
  </r>
  <r>
    <x v="3"/>
    <s v="M"/>
    <x v="3"/>
    <n v="90723"/>
    <x v="5"/>
    <x v="0"/>
    <n v="74"/>
    <n v="64"/>
    <n v="776176"/>
    <n v="0.1"/>
    <n v="0.1"/>
    <n v="1.2"/>
  </r>
  <r>
    <x v="3"/>
    <s v="M"/>
    <x v="0"/>
    <n v="90648"/>
    <x v="0"/>
    <x v="0"/>
    <n v="67"/>
    <n v="53"/>
    <n v="789193"/>
    <n v="0.1"/>
    <n v="0.1"/>
    <n v="1.3"/>
  </r>
  <r>
    <x v="3"/>
    <s v="M"/>
    <x v="0"/>
    <n v="90696"/>
    <x v="6"/>
    <x v="0"/>
    <n v="1"/>
    <n v="1"/>
    <n v="789193"/>
    <n v="0"/>
    <n v="0"/>
    <n v="1"/>
  </r>
  <r>
    <x v="3"/>
    <s v="M"/>
    <x v="0"/>
    <n v="90698"/>
    <x v="1"/>
    <x v="0"/>
    <n v="29"/>
    <n v="28"/>
    <n v="789193"/>
    <n v="0"/>
    <n v="0"/>
    <n v="1"/>
  </r>
  <r>
    <x v="3"/>
    <s v="M"/>
    <x v="0"/>
    <n v="90700"/>
    <x v="2"/>
    <x v="0"/>
    <n v="1103"/>
    <n v="1059"/>
    <n v="789193"/>
    <n v="1.3"/>
    <n v="1.4"/>
    <n v="1"/>
  </r>
  <r>
    <x v="3"/>
    <s v="M"/>
    <x v="0"/>
    <n v="90715"/>
    <x v="3"/>
    <x v="0"/>
    <n v="93772"/>
    <n v="92204"/>
    <n v="789193"/>
    <n v="116.8"/>
    <n v="118.8"/>
    <n v="1"/>
  </r>
  <r>
    <x v="3"/>
    <s v="M"/>
    <x v="0"/>
    <n v="90721"/>
    <x v="4"/>
    <x v="0"/>
    <n v="91"/>
    <n v="90"/>
    <n v="789193"/>
    <n v="0.1"/>
    <n v="0.1"/>
    <n v="1"/>
  </r>
  <r>
    <x v="3"/>
    <s v="M"/>
    <x v="0"/>
    <n v="90723"/>
    <x v="5"/>
    <x v="0"/>
    <n v="59"/>
    <n v="53"/>
    <n v="789193"/>
    <n v="0.1"/>
    <n v="0.1"/>
    <n v="1.1000000000000001"/>
  </r>
  <r>
    <x v="3"/>
    <s v="M"/>
    <x v="1"/>
    <n v="90648"/>
    <x v="0"/>
    <x v="0"/>
    <n v="56"/>
    <n v="47"/>
    <n v="794603"/>
    <n v="0.1"/>
    <n v="0.1"/>
    <n v="1.2"/>
  </r>
  <r>
    <x v="3"/>
    <s v="M"/>
    <x v="1"/>
    <n v="90696"/>
    <x v="6"/>
    <x v="0"/>
    <n v="15"/>
    <n v="15"/>
    <n v="794603"/>
    <n v="0"/>
    <n v="0"/>
    <n v="1"/>
  </r>
  <r>
    <x v="3"/>
    <s v="M"/>
    <x v="1"/>
    <n v="90698"/>
    <x v="1"/>
    <x v="0"/>
    <n v="64"/>
    <n v="49"/>
    <n v="794603"/>
    <n v="0.1"/>
    <n v="0.1"/>
    <n v="1.3"/>
  </r>
  <r>
    <x v="3"/>
    <s v="M"/>
    <x v="1"/>
    <n v="90700"/>
    <x v="2"/>
    <x v="0"/>
    <n v="578"/>
    <n v="565"/>
    <n v="794603"/>
    <n v="0.7"/>
    <n v="0.7"/>
    <n v="1"/>
  </r>
  <r>
    <x v="3"/>
    <s v="M"/>
    <x v="1"/>
    <n v="90715"/>
    <x v="3"/>
    <x v="0"/>
    <n v="88214"/>
    <n v="86241"/>
    <n v="794603"/>
    <n v="108.5"/>
    <n v="111"/>
    <n v="1"/>
  </r>
  <r>
    <x v="3"/>
    <s v="M"/>
    <x v="1"/>
    <n v="90721"/>
    <x v="4"/>
    <x v="0"/>
    <n v="30"/>
    <n v="29"/>
    <n v="794603"/>
    <n v="0"/>
    <n v="0"/>
    <n v="1"/>
  </r>
  <r>
    <x v="3"/>
    <s v="M"/>
    <x v="1"/>
    <n v="90723"/>
    <x v="5"/>
    <x v="0"/>
    <n v="45"/>
    <n v="35"/>
    <n v="794603"/>
    <n v="0"/>
    <n v="0.1"/>
    <n v="1.3"/>
  </r>
  <r>
    <x v="3"/>
    <s v="M"/>
    <x v="2"/>
    <n v="90648"/>
    <x v="0"/>
    <x v="0"/>
    <n v="45"/>
    <n v="40"/>
    <n v="817051"/>
    <n v="0"/>
    <n v="0.1"/>
    <n v="1.1000000000000001"/>
  </r>
  <r>
    <x v="3"/>
    <s v="M"/>
    <x v="2"/>
    <n v="90696"/>
    <x v="6"/>
    <x v="0"/>
    <n v="10"/>
    <n v="10"/>
    <n v="817051"/>
    <n v="0"/>
    <n v="0"/>
    <n v="1"/>
  </r>
  <r>
    <x v="3"/>
    <s v="M"/>
    <x v="2"/>
    <n v="90698"/>
    <x v="1"/>
    <x v="0"/>
    <n v="59"/>
    <n v="47"/>
    <n v="817051"/>
    <n v="0.1"/>
    <n v="0.1"/>
    <n v="1.3"/>
  </r>
  <r>
    <x v="3"/>
    <s v="M"/>
    <x v="2"/>
    <n v="90700"/>
    <x v="2"/>
    <x v="0"/>
    <n v="254"/>
    <n v="247"/>
    <n v="817051"/>
    <n v="0.3"/>
    <n v="0.3"/>
    <n v="1"/>
  </r>
  <r>
    <x v="3"/>
    <s v="M"/>
    <x v="2"/>
    <n v="90715"/>
    <x v="3"/>
    <x v="0"/>
    <n v="91804"/>
    <n v="90223"/>
    <n v="817051"/>
    <n v="110.4"/>
    <n v="112.4"/>
    <n v="1"/>
  </r>
  <r>
    <x v="3"/>
    <s v="M"/>
    <x v="2"/>
    <n v="90721"/>
    <x v="4"/>
    <x v="0"/>
    <n v="22"/>
    <n v="21"/>
    <n v="817051"/>
    <n v="0"/>
    <n v="0"/>
    <n v="1"/>
  </r>
  <r>
    <x v="3"/>
    <s v="M"/>
    <x v="2"/>
    <n v="90723"/>
    <x v="5"/>
    <x v="0"/>
    <n v="30"/>
    <n v="29"/>
    <n v="817051"/>
    <n v="0"/>
    <n v="0"/>
    <n v="1"/>
  </r>
  <r>
    <x v="4"/>
    <s v="F"/>
    <x v="0"/>
    <n v="90648"/>
    <x v="0"/>
    <x v="0"/>
    <n v="6"/>
    <n v="6"/>
    <n v="13822"/>
    <n v="0.4"/>
    <n v="0.4"/>
    <n v="1"/>
  </r>
  <r>
    <x v="4"/>
    <s v="F"/>
    <x v="0"/>
    <n v="90700"/>
    <x v="2"/>
    <x v="0"/>
    <n v="10"/>
    <n v="10"/>
    <n v="13822"/>
    <n v="0.7"/>
    <n v="0.7"/>
    <n v="1"/>
  </r>
  <r>
    <x v="4"/>
    <s v="F"/>
    <x v="0"/>
    <n v="90715"/>
    <x v="3"/>
    <x v="0"/>
    <n v="1062"/>
    <n v="1062"/>
    <n v="13822"/>
    <n v="76.8"/>
    <n v="76.8"/>
    <n v="1"/>
  </r>
  <r>
    <x v="4"/>
    <s v="F"/>
    <x v="0"/>
    <n v="90721"/>
    <x v="4"/>
    <x v="0"/>
    <n v="1"/>
    <n v="1"/>
    <n v="13822"/>
    <n v="0.1"/>
    <n v="0.1"/>
    <n v="1"/>
  </r>
  <r>
    <x v="4"/>
    <s v="F"/>
    <x v="0"/>
    <n v="90723"/>
    <x v="5"/>
    <x v="0"/>
    <n v="2"/>
    <n v="2"/>
    <n v="13822"/>
    <n v="0.1"/>
    <n v="0.1"/>
    <n v="1"/>
  </r>
  <r>
    <x v="4"/>
    <s v="F"/>
    <x v="1"/>
    <n v="90648"/>
    <x v="0"/>
    <x v="0"/>
    <n v="3"/>
    <n v="3"/>
    <n v="21359"/>
    <n v="0.1"/>
    <n v="0.1"/>
    <n v="1"/>
  </r>
  <r>
    <x v="4"/>
    <s v="F"/>
    <x v="1"/>
    <n v="90698"/>
    <x v="1"/>
    <x v="0"/>
    <n v="1"/>
    <n v="1"/>
    <n v="21359"/>
    <n v="0"/>
    <n v="0"/>
    <n v="1"/>
  </r>
  <r>
    <x v="4"/>
    <s v="F"/>
    <x v="1"/>
    <n v="90700"/>
    <x v="2"/>
    <x v="0"/>
    <n v="6"/>
    <n v="6"/>
    <n v="21359"/>
    <n v="0.3"/>
    <n v="0.3"/>
    <n v="1"/>
  </r>
  <r>
    <x v="4"/>
    <s v="F"/>
    <x v="1"/>
    <n v="90715"/>
    <x v="3"/>
    <x v="0"/>
    <n v="594"/>
    <n v="592"/>
    <n v="21359"/>
    <n v="27.7"/>
    <n v="27.8"/>
    <n v="1"/>
  </r>
  <r>
    <x v="4"/>
    <s v="F"/>
    <x v="1"/>
    <n v="90721"/>
    <x v="4"/>
    <x v="0"/>
    <n v="1"/>
    <n v="1"/>
    <n v="21359"/>
    <n v="0"/>
    <n v="0"/>
    <n v="1"/>
  </r>
  <r>
    <x v="4"/>
    <s v="F"/>
    <x v="1"/>
    <n v="90723"/>
    <x v="5"/>
    <x v="0"/>
    <n v="1"/>
    <n v="1"/>
    <n v="21359"/>
    <n v="0"/>
    <n v="0"/>
    <n v="1"/>
  </r>
  <r>
    <x v="4"/>
    <s v="F"/>
    <x v="2"/>
    <n v="90648"/>
    <x v="0"/>
    <x v="0"/>
    <n v="4"/>
    <n v="4"/>
    <n v="18721"/>
    <n v="0.2"/>
    <n v="0.2"/>
    <n v="1"/>
  </r>
  <r>
    <x v="4"/>
    <s v="F"/>
    <x v="2"/>
    <n v="90698"/>
    <x v="1"/>
    <x v="0"/>
    <n v="3"/>
    <n v="3"/>
    <n v="18721"/>
    <n v="0.2"/>
    <n v="0.2"/>
    <n v="1"/>
  </r>
  <r>
    <x v="4"/>
    <s v="F"/>
    <x v="2"/>
    <n v="90700"/>
    <x v="2"/>
    <x v="0"/>
    <n v="6"/>
    <n v="6"/>
    <n v="18721"/>
    <n v="0.3"/>
    <n v="0.3"/>
    <n v="1"/>
  </r>
  <r>
    <x v="4"/>
    <s v="F"/>
    <x v="2"/>
    <n v="90715"/>
    <x v="3"/>
    <x v="0"/>
    <n v="867"/>
    <n v="866"/>
    <n v="18721"/>
    <n v="46.3"/>
    <n v="46.3"/>
    <n v="1"/>
  </r>
  <r>
    <x v="4"/>
    <s v="M"/>
    <x v="0"/>
    <n v="90648"/>
    <x v="0"/>
    <x v="0"/>
    <n v="1"/>
    <n v="1"/>
    <n v="13957"/>
    <n v="0.1"/>
    <n v="0.1"/>
    <n v="1"/>
  </r>
  <r>
    <x v="4"/>
    <s v="M"/>
    <x v="0"/>
    <n v="90698"/>
    <x v="1"/>
    <x v="0"/>
    <n v="1"/>
    <n v="1"/>
    <n v="13957"/>
    <n v="0.1"/>
    <n v="0.1"/>
    <n v="1"/>
  </r>
  <r>
    <x v="4"/>
    <s v="M"/>
    <x v="0"/>
    <n v="90700"/>
    <x v="2"/>
    <x v="0"/>
    <n v="8"/>
    <n v="8"/>
    <n v="13957"/>
    <n v="0.6"/>
    <n v="0.6"/>
    <n v="1"/>
  </r>
  <r>
    <x v="4"/>
    <s v="M"/>
    <x v="0"/>
    <n v="90715"/>
    <x v="3"/>
    <x v="0"/>
    <n v="1051"/>
    <n v="1046"/>
    <n v="13957"/>
    <n v="74.900000000000006"/>
    <n v="75.3"/>
    <n v="1"/>
  </r>
  <r>
    <x v="4"/>
    <s v="M"/>
    <x v="1"/>
    <n v="90698"/>
    <x v="1"/>
    <x v="0"/>
    <n v="3"/>
    <n v="2"/>
    <n v="21402"/>
    <n v="0.1"/>
    <n v="0.1"/>
    <n v="1.5"/>
  </r>
  <r>
    <x v="4"/>
    <s v="M"/>
    <x v="1"/>
    <n v="90700"/>
    <x v="2"/>
    <x v="0"/>
    <n v="4"/>
    <n v="4"/>
    <n v="21402"/>
    <n v="0.2"/>
    <n v="0.2"/>
    <n v="1"/>
  </r>
  <r>
    <x v="4"/>
    <s v="M"/>
    <x v="1"/>
    <n v="90715"/>
    <x v="3"/>
    <x v="0"/>
    <n v="598"/>
    <n v="598"/>
    <n v="21402"/>
    <n v="27.9"/>
    <n v="27.9"/>
    <n v="1"/>
  </r>
  <r>
    <x v="4"/>
    <s v="M"/>
    <x v="2"/>
    <n v="90648"/>
    <x v="0"/>
    <x v="0"/>
    <n v="1"/>
    <n v="1"/>
    <n v="18620"/>
    <n v="0.1"/>
    <n v="0.1"/>
    <n v="1"/>
  </r>
  <r>
    <x v="4"/>
    <s v="M"/>
    <x v="2"/>
    <n v="90700"/>
    <x v="2"/>
    <x v="0"/>
    <n v="1"/>
    <n v="1"/>
    <n v="18620"/>
    <n v="0.1"/>
    <n v="0.1"/>
    <n v="1"/>
  </r>
  <r>
    <x v="4"/>
    <s v="M"/>
    <x v="2"/>
    <n v="90715"/>
    <x v="3"/>
    <x v="0"/>
    <n v="827"/>
    <n v="826"/>
    <n v="18620"/>
    <n v="44.4"/>
    <n v="44.4"/>
    <n v="1"/>
  </r>
  <r>
    <x v="4"/>
    <s v="F"/>
    <x v="3"/>
    <n v="90648"/>
    <x v="0"/>
    <x v="0"/>
    <n v="9"/>
    <n v="9"/>
    <m/>
    <m/>
    <m/>
    <n v="1"/>
  </r>
  <r>
    <x v="4"/>
    <s v="F"/>
    <x v="3"/>
    <n v="90700"/>
    <x v="2"/>
    <x v="0"/>
    <n v="26"/>
    <n v="26"/>
    <m/>
    <m/>
    <m/>
    <n v="1"/>
  </r>
  <r>
    <x v="4"/>
    <s v="F"/>
    <x v="3"/>
    <n v="90715"/>
    <x v="3"/>
    <x v="0"/>
    <n v="1671"/>
    <n v="1661"/>
    <m/>
    <m/>
    <m/>
    <n v="1"/>
  </r>
  <r>
    <x v="4"/>
    <s v="F"/>
    <x v="3"/>
    <n v="90723"/>
    <x v="5"/>
    <x v="0"/>
    <n v="1"/>
    <n v="1"/>
    <m/>
    <m/>
    <m/>
    <n v="1"/>
  </r>
  <r>
    <x v="4"/>
    <s v="F"/>
    <x v="0"/>
    <n v="90648"/>
    <x v="0"/>
    <x v="0"/>
    <n v="5"/>
    <n v="5"/>
    <n v="48700"/>
    <n v="0.1"/>
    <n v="0.1"/>
    <n v="1"/>
  </r>
  <r>
    <x v="4"/>
    <s v="F"/>
    <x v="0"/>
    <n v="90698"/>
    <x v="1"/>
    <x v="0"/>
    <n v="1"/>
    <n v="1"/>
    <n v="48700"/>
    <n v="0"/>
    <n v="0"/>
    <n v="1"/>
  </r>
  <r>
    <x v="4"/>
    <s v="F"/>
    <x v="0"/>
    <n v="90700"/>
    <x v="2"/>
    <x v="0"/>
    <n v="21"/>
    <n v="20"/>
    <n v="48700"/>
    <n v="0.4"/>
    <n v="0.4"/>
    <n v="1"/>
  </r>
  <r>
    <x v="4"/>
    <s v="F"/>
    <x v="0"/>
    <n v="90715"/>
    <x v="3"/>
    <x v="0"/>
    <n v="2422"/>
    <n v="2408"/>
    <n v="48700"/>
    <n v="49.4"/>
    <n v="49.7"/>
    <n v="1"/>
  </r>
  <r>
    <x v="4"/>
    <s v="F"/>
    <x v="0"/>
    <n v="90721"/>
    <x v="4"/>
    <x v="0"/>
    <n v="2"/>
    <n v="2"/>
    <n v="48700"/>
    <n v="0"/>
    <n v="0"/>
    <n v="1"/>
  </r>
  <r>
    <x v="4"/>
    <s v="F"/>
    <x v="0"/>
    <n v="90723"/>
    <x v="5"/>
    <x v="0"/>
    <n v="2"/>
    <n v="2"/>
    <n v="48700"/>
    <n v="0"/>
    <n v="0"/>
    <n v="1"/>
  </r>
  <r>
    <x v="4"/>
    <s v="F"/>
    <x v="1"/>
    <n v="90648"/>
    <x v="0"/>
    <x v="0"/>
    <n v="3"/>
    <n v="3"/>
    <n v="40394"/>
    <n v="0.1"/>
    <n v="0.1"/>
    <n v="1"/>
  </r>
  <r>
    <x v="4"/>
    <s v="F"/>
    <x v="1"/>
    <n v="90700"/>
    <x v="2"/>
    <x v="0"/>
    <n v="7"/>
    <n v="7"/>
    <n v="40394"/>
    <n v="0.2"/>
    <n v="0.2"/>
    <n v="1"/>
  </r>
  <r>
    <x v="4"/>
    <s v="F"/>
    <x v="1"/>
    <n v="90715"/>
    <x v="3"/>
    <x v="0"/>
    <n v="2173"/>
    <n v="2156"/>
    <n v="40394"/>
    <n v="53.4"/>
    <n v="53.8"/>
    <n v="1"/>
  </r>
  <r>
    <x v="4"/>
    <s v="F"/>
    <x v="1"/>
    <n v="90721"/>
    <x v="4"/>
    <x v="0"/>
    <n v="2"/>
    <n v="2"/>
    <n v="40394"/>
    <n v="0"/>
    <n v="0"/>
    <n v="1"/>
  </r>
  <r>
    <x v="4"/>
    <s v="F"/>
    <x v="2"/>
    <n v="90648"/>
    <x v="0"/>
    <x v="0"/>
    <n v="6"/>
    <n v="6"/>
    <n v="35974"/>
    <n v="0.2"/>
    <n v="0.2"/>
    <n v="1"/>
  </r>
  <r>
    <x v="4"/>
    <s v="F"/>
    <x v="2"/>
    <n v="90700"/>
    <x v="2"/>
    <x v="0"/>
    <n v="2"/>
    <n v="2"/>
    <n v="35974"/>
    <n v="0.1"/>
    <n v="0.1"/>
    <n v="1"/>
  </r>
  <r>
    <x v="4"/>
    <s v="F"/>
    <x v="2"/>
    <n v="90715"/>
    <x v="3"/>
    <x v="0"/>
    <n v="1469"/>
    <n v="1463"/>
    <n v="35974"/>
    <n v="40.700000000000003"/>
    <n v="40.799999999999997"/>
    <n v="1"/>
  </r>
  <r>
    <x v="4"/>
    <s v="F"/>
    <x v="2"/>
    <n v="90721"/>
    <x v="4"/>
    <x v="0"/>
    <n v="1"/>
    <n v="1"/>
    <n v="35974"/>
    <n v="0"/>
    <n v="0"/>
    <n v="1"/>
  </r>
  <r>
    <x v="4"/>
    <s v="M"/>
    <x v="3"/>
    <n v="90700"/>
    <x v="2"/>
    <x v="0"/>
    <n v="37"/>
    <n v="37"/>
    <m/>
    <m/>
    <m/>
    <n v="1"/>
  </r>
  <r>
    <x v="4"/>
    <s v="M"/>
    <x v="3"/>
    <n v="90715"/>
    <x v="3"/>
    <x v="0"/>
    <n v="1688"/>
    <n v="1671"/>
    <m/>
    <m/>
    <m/>
    <n v="1"/>
  </r>
  <r>
    <x v="4"/>
    <s v="M"/>
    <x v="3"/>
    <n v="90723"/>
    <x v="5"/>
    <x v="0"/>
    <n v="3"/>
    <n v="3"/>
    <m/>
    <m/>
    <m/>
    <n v="1"/>
  </r>
  <r>
    <x v="4"/>
    <s v="M"/>
    <x v="0"/>
    <n v="90648"/>
    <x v="0"/>
    <x v="0"/>
    <n v="2"/>
    <n v="2"/>
    <n v="50578"/>
    <n v="0"/>
    <n v="0"/>
    <n v="1"/>
  </r>
  <r>
    <x v="4"/>
    <s v="M"/>
    <x v="0"/>
    <n v="90700"/>
    <x v="2"/>
    <x v="0"/>
    <n v="22"/>
    <n v="22"/>
    <n v="50578"/>
    <n v="0.4"/>
    <n v="0.4"/>
    <n v="1"/>
  </r>
  <r>
    <x v="4"/>
    <s v="M"/>
    <x v="0"/>
    <n v="90715"/>
    <x v="3"/>
    <x v="0"/>
    <n v="2395"/>
    <n v="2375"/>
    <n v="50578"/>
    <n v="47"/>
    <n v="47.4"/>
    <n v="1"/>
  </r>
  <r>
    <x v="4"/>
    <s v="M"/>
    <x v="0"/>
    <n v="90721"/>
    <x v="4"/>
    <x v="0"/>
    <n v="4"/>
    <n v="4"/>
    <n v="50578"/>
    <n v="0.1"/>
    <n v="0.1"/>
    <n v="1"/>
  </r>
  <r>
    <x v="4"/>
    <s v="M"/>
    <x v="0"/>
    <n v="90723"/>
    <x v="5"/>
    <x v="0"/>
    <n v="2"/>
    <n v="2"/>
    <n v="50578"/>
    <n v="0"/>
    <n v="0"/>
    <n v="1"/>
  </r>
  <r>
    <x v="4"/>
    <s v="M"/>
    <x v="1"/>
    <n v="90648"/>
    <x v="0"/>
    <x v="0"/>
    <n v="2"/>
    <n v="2"/>
    <n v="41875"/>
    <n v="0"/>
    <n v="0"/>
    <n v="1"/>
  </r>
  <r>
    <x v="4"/>
    <s v="M"/>
    <x v="1"/>
    <n v="90698"/>
    <x v="1"/>
    <x v="0"/>
    <n v="1"/>
    <n v="1"/>
    <n v="41875"/>
    <n v="0"/>
    <n v="0"/>
    <n v="1"/>
  </r>
  <r>
    <x v="4"/>
    <s v="M"/>
    <x v="1"/>
    <n v="90700"/>
    <x v="2"/>
    <x v="0"/>
    <n v="7"/>
    <n v="7"/>
    <n v="41875"/>
    <n v="0.2"/>
    <n v="0.2"/>
    <n v="1"/>
  </r>
  <r>
    <x v="4"/>
    <s v="M"/>
    <x v="1"/>
    <n v="90715"/>
    <x v="3"/>
    <x v="0"/>
    <n v="2297"/>
    <n v="2285"/>
    <n v="41875"/>
    <n v="54.6"/>
    <n v="54.9"/>
    <n v="1"/>
  </r>
  <r>
    <x v="4"/>
    <s v="M"/>
    <x v="1"/>
    <n v="90721"/>
    <x v="4"/>
    <x v="0"/>
    <n v="1"/>
    <n v="1"/>
    <n v="41875"/>
    <n v="0"/>
    <n v="0"/>
    <n v="1"/>
  </r>
  <r>
    <x v="4"/>
    <s v="M"/>
    <x v="1"/>
    <n v="90723"/>
    <x v="5"/>
    <x v="0"/>
    <n v="3"/>
    <n v="3"/>
    <n v="41875"/>
    <n v="0.1"/>
    <n v="0.1"/>
    <n v="1"/>
  </r>
  <r>
    <x v="4"/>
    <s v="M"/>
    <x v="2"/>
    <n v="90648"/>
    <x v="0"/>
    <x v="0"/>
    <n v="1"/>
    <n v="1"/>
    <n v="37324"/>
    <n v="0"/>
    <n v="0"/>
    <n v="1"/>
  </r>
  <r>
    <x v="4"/>
    <s v="M"/>
    <x v="2"/>
    <n v="90696"/>
    <x v="6"/>
    <x v="0"/>
    <n v="1"/>
    <n v="1"/>
    <n v="37324"/>
    <n v="0"/>
    <n v="0"/>
    <n v="1"/>
  </r>
  <r>
    <x v="4"/>
    <s v="M"/>
    <x v="2"/>
    <n v="90700"/>
    <x v="2"/>
    <x v="0"/>
    <n v="3"/>
    <n v="3"/>
    <n v="37324"/>
    <n v="0.1"/>
    <n v="0.1"/>
    <n v="1"/>
  </r>
  <r>
    <x v="4"/>
    <s v="M"/>
    <x v="2"/>
    <n v="90715"/>
    <x v="3"/>
    <x v="0"/>
    <n v="1460"/>
    <n v="1455"/>
    <n v="37324"/>
    <n v="39"/>
    <n v="39.1"/>
    <n v="1"/>
  </r>
  <r>
    <x v="4"/>
    <s v="M"/>
    <x v="2"/>
    <n v="90721"/>
    <x v="4"/>
    <x v="0"/>
    <n v="2"/>
    <n v="2"/>
    <n v="37324"/>
    <n v="0.1"/>
    <n v="0.1"/>
    <n v="1"/>
  </r>
  <r>
    <x v="4"/>
    <s v="F"/>
    <x v="4"/>
    <n v="90648"/>
    <x v="0"/>
    <x v="0"/>
    <n v="18"/>
    <n v="15"/>
    <n v="532412"/>
    <n v="0"/>
    <n v="0"/>
    <n v="1.2"/>
  </r>
  <r>
    <x v="4"/>
    <s v="F"/>
    <x v="4"/>
    <n v="90700"/>
    <x v="2"/>
    <x v="0"/>
    <n v="226"/>
    <n v="205"/>
    <n v="532412"/>
    <n v="0.4"/>
    <n v="0.4"/>
    <n v="1.1000000000000001"/>
  </r>
  <r>
    <x v="4"/>
    <s v="F"/>
    <x v="4"/>
    <n v="90715"/>
    <x v="3"/>
    <x v="0"/>
    <n v="13"/>
    <n v="13"/>
    <n v="532412"/>
    <n v="0"/>
    <n v="0"/>
    <n v="1"/>
  </r>
  <r>
    <x v="4"/>
    <s v="F"/>
    <x v="4"/>
    <n v="90721"/>
    <x v="4"/>
    <x v="0"/>
    <n v="12"/>
    <n v="9"/>
    <n v="532412"/>
    <n v="0"/>
    <n v="0"/>
    <n v="1.3"/>
  </r>
  <r>
    <x v="4"/>
    <s v="F"/>
    <x v="4"/>
    <n v="90723"/>
    <x v="5"/>
    <x v="0"/>
    <n v="18"/>
    <n v="17"/>
    <n v="532412"/>
    <n v="0"/>
    <n v="0"/>
    <n v="1.1000000000000001"/>
  </r>
  <r>
    <x v="4"/>
    <s v="F"/>
    <x v="5"/>
    <n v="90648"/>
    <x v="0"/>
    <x v="0"/>
    <n v="19"/>
    <n v="18"/>
    <n v="580479"/>
    <n v="0"/>
    <n v="0"/>
    <n v="1.1000000000000001"/>
  </r>
  <r>
    <x v="4"/>
    <s v="F"/>
    <x v="5"/>
    <n v="90698"/>
    <x v="1"/>
    <x v="0"/>
    <n v="2"/>
    <n v="2"/>
    <n v="580479"/>
    <n v="0"/>
    <n v="0"/>
    <n v="1"/>
  </r>
  <r>
    <x v="4"/>
    <s v="F"/>
    <x v="5"/>
    <n v="90700"/>
    <x v="2"/>
    <x v="0"/>
    <n v="232"/>
    <n v="221"/>
    <n v="580479"/>
    <n v="0.4"/>
    <n v="0.4"/>
    <n v="1"/>
  </r>
  <r>
    <x v="4"/>
    <s v="F"/>
    <x v="5"/>
    <n v="90715"/>
    <x v="3"/>
    <x v="0"/>
    <n v="2919"/>
    <n v="2872"/>
    <n v="580479"/>
    <n v="4.9000000000000004"/>
    <n v="5"/>
    <n v="1"/>
  </r>
  <r>
    <x v="4"/>
    <s v="F"/>
    <x v="5"/>
    <n v="90721"/>
    <x v="4"/>
    <x v="0"/>
    <n v="12"/>
    <n v="12"/>
    <n v="580479"/>
    <n v="0"/>
    <n v="0"/>
    <n v="1"/>
  </r>
  <r>
    <x v="4"/>
    <s v="F"/>
    <x v="5"/>
    <n v="90723"/>
    <x v="5"/>
    <x v="0"/>
    <n v="27"/>
    <n v="23"/>
    <n v="580479"/>
    <n v="0"/>
    <n v="0"/>
    <n v="1.2"/>
  </r>
  <r>
    <x v="4"/>
    <s v="F"/>
    <x v="6"/>
    <n v="90648"/>
    <x v="0"/>
    <x v="0"/>
    <n v="41"/>
    <n v="38"/>
    <n v="617346"/>
    <n v="0.1"/>
    <n v="0.1"/>
    <n v="1.1000000000000001"/>
  </r>
  <r>
    <x v="4"/>
    <s v="F"/>
    <x v="6"/>
    <n v="90698"/>
    <x v="1"/>
    <x v="0"/>
    <n v="1"/>
    <n v="1"/>
    <n v="617346"/>
    <n v="0"/>
    <n v="0"/>
    <n v="1"/>
  </r>
  <r>
    <x v="4"/>
    <s v="F"/>
    <x v="6"/>
    <n v="90700"/>
    <x v="2"/>
    <x v="0"/>
    <n v="572"/>
    <n v="559"/>
    <n v="617346"/>
    <n v="0.9"/>
    <n v="0.9"/>
    <n v="1"/>
  </r>
  <r>
    <x v="4"/>
    <s v="F"/>
    <x v="6"/>
    <n v="90715"/>
    <x v="3"/>
    <x v="0"/>
    <n v="25021"/>
    <n v="24699"/>
    <n v="617346"/>
    <n v="40"/>
    <n v="40.5"/>
    <n v="1"/>
  </r>
  <r>
    <x v="4"/>
    <s v="F"/>
    <x v="6"/>
    <n v="90721"/>
    <x v="4"/>
    <x v="0"/>
    <n v="32"/>
    <n v="31"/>
    <n v="617346"/>
    <n v="0.1"/>
    <n v="0.1"/>
    <n v="1"/>
  </r>
  <r>
    <x v="4"/>
    <s v="F"/>
    <x v="6"/>
    <n v="90723"/>
    <x v="5"/>
    <x v="0"/>
    <n v="53"/>
    <n v="50"/>
    <n v="617346"/>
    <n v="0.1"/>
    <n v="0.1"/>
    <n v="1.1000000000000001"/>
  </r>
  <r>
    <x v="4"/>
    <s v="F"/>
    <x v="3"/>
    <n v="90648"/>
    <x v="0"/>
    <x v="0"/>
    <n v="144"/>
    <n v="136"/>
    <n v="647763"/>
    <n v="0.2"/>
    <n v="0.2"/>
    <n v="1.1000000000000001"/>
  </r>
  <r>
    <x v="4"/>
    <s v="F"/>
    <x v="3"/>
    <n v="90698"/>
    <x v="1"/>
    <x v="0"/>
    <n v="12"/>
    <n v="12"/>
    <n v="647763"/>
    <n v="0"/>
    <n v="0"/>
    <n v="1"/>
  </r>
  <r>
    <x v="4"/>
    <s v="F"/>
    <x v="3"/>
    <n v="90700"/>
    <x v="2"/>
    <x v="0"/>
    <n v="628"/>
    <n v="612"/>
    <n v="647763"/>
    <n v="0.9"/>
    <n v="1"/>
    <n v="1"/>
  </r>
  <r>
    <x v="4"/>
    <s v="F"/>
    <x v="3"/>
    <n v="90715"/>
    <x v="3"/>
    <x v="0"/>
    <n v="35871"/>
    <n v="35119"/>
    <n v="647763"/>
    <n v="54.2"/>
    <n v="55.4"/>
    <n v="1"/>
  </r>
  <r>
    <x v="4"/>
    <s v="F"/>
    <x v="3"/>
    <n v="90721"/>
    <x v="4"/>
    <x v="0"/>
    <n v="38"/>
    <n v="37"/>
    <n v="647763"/>
    <n v="0.1"/>
    <n v="0.1"/>
    <n v="1"/>
  </r>
  <r>
    <x v="4"/>
    <s v="F"/>
    <x v="3"/>
    <n v="90723"/>
    <x v="5"/>
    <x v="0"/>
    <n v="33"/>
    <n v="32"/>
    <n v="647763"/>
    <n v="0"/>
    <n v="0.1"/>
    <n v="1"/>
  </r>
  <r>
    <x v="4"/>
    <s v="F"/>
    <x v="0"/>
    <n v="90648"/>
    <x v="0"/>
    <x v="0"/>
    <n v="116"/>
    <n v="110"/>
    <n v="668364"/>
    <n v="0.2"/>
    <n v="0.2"/>
    <n v="1.1000000000000001"/>
  </r>
  <r>
    <x v="4"/>
    <s v="F"/>
    <x v="0"/>
    <n v="90698"/>
    <x v="1"/>
    <x v="0"/>
    <n v="12"/>
    <n v="12"/>
    <n v="668364"/>
    <n v="0"/>
    <n v="0"/>
    <n v="1"/>
  </r>
  <r>
    <x v="4"/>
    <s v="F"/>
    <x v="0"/>
    <n v="90700"/>
    <x v="2"/>
    <x v="0"/>
    <n v="389"/>
    <n v="382"/>
    <n v="668364"/>
    <n v="0.6"/>
    <n v="0.6"/>
    <n v="1"/>
  </r>
  <r>
    <x v="4"/>
    <s v="F"/>
    <x v="0"/>
    <n v="90715"/>
    <x v="3"/>
    <x v="0"/>
    <n v="38026"/>
    <n v="37313"/>
    <n v="668364"/>
    <n v="55.8"/>
    <n v="56.9"/>
    <n v="1"/>
  </r>
  <r>
    <x v="4"/>
    <s v="F"/>
    <x v="0"/>
    <n v="90721"/>
    <x v="4"/>
    <x v="0"/>
    <n v="48"/>
    <n v="48"/>
    <n v="668364"/>
    <n v="0.1"/>
    <n v="0.1"/>
    <n v="1"/>
  </r>
  <r>
    <x v="4"/>
    <s v="F"/>
    <x v="0"/>
    <n v="90723"/>
    <x v="5"/>
    <x v="0"/>
    <n v="28"/>
    <n v="27"/>
    <n v="668364"/>
    <n v="0"/>
    <n v="0"/>
    <n v="1"/>
  </r>
  <r>
    <x v="4"/>
    <s v="F"/>
    <x v="1"/>
    <n v="90648"/>
    <x v="0"/>
    <x v="0"/>
    <n v="77"/>
    <n v="74"/>
    <n v="673683"/>
    <n v="0.1"/>
    <n v="0.1"/>
    <n v="1"/>
  </r>
  <r>
    <x v="4"/>
    <s v="F"/>
    <x v="1"/>
    <n v="90696"/>
    <x v="6"/>
    <x v="0"/>
    <n v="5"/>
    <n v="4"/>
    <n v="673683"/>
    <n v="0"/>
    <n v="0"/>
    <n v="1.2"/>
  </r>
  <r>
    <x v="4"/>
    <s v="F"/>
    <x v="1"/>
    <n v="90698"/>
    <x v="1"/>
    <x v="0"/>
    <n v="34"/>
    <n v="30"/>
    <n v="673683"/>
    <n v="0"/>
    <n v="0.1"/>
    <n v="1.1000000000000001"/>
  </r>
  <r>
    <x v="4"/>
    <s v="F"/>
    <x v="1"/>
    <n v="90700"/>
    <x v="2"/>
    <x v="0"/>
    <n v="216"/>
    <n v="202"/>
    <n v="673683"/>
    <n v="0.3"/>
    <n v="0.3"/>
    <n v="1.1000000000000001"/>
  </r>
  <r>
    <x v="4"/>
    <s v="F"/>
    <x v="1"/>
    <n v="90715"/>
    <x v="3"/>
    <x v="0"/>
    <n v="32624"/>
    <n v="31838"/>
    <n v="673683"/>
    <n v="47.3"/>
    <n v="48.4"/>
    <n v="1"/>
  </r>
  <r>
    <x v="4"/>
    <s v="F"/>
    <x v="1"/>
    <n v="90721"/>
    <x v="4"/>
    <x v="0"/>
    <n v="17"/>
    <n v="16"/>
    <n v="673683"/>
    <n v="0"/>
    <n v="0"/>
    <n v="1.1000000000000001"/>
  </r>
  <r>
    <x v="4"/>
    <s v="F"/>
    <x v="1"/>
    <n v="90723"/>
    <x v="5"/>
    <x v="0"/>
    <n v="14"/>
    <n v="13"/>
    <n v="673683"/>
    <n v="0"/>
    <n v="0"/>
    <n v="1.1000000000000001"/>
  </r>
  <r>
    <x v="4"/>
    <s v="F"/>
    <x v="2"/>
    <n v="90648"/>
    <x v="0"/>
    <x v="0"/>
    <n v="46"/>
    <n v="42"/>
    <n v="683244"/>
    <n v="0.1"/>
    <n v="0.1"/>
    <n v="1.1000000000000001"/>
  </r>
  <r>
    <x v="4"/>
    <s v="F"/>
    <x v="2"/>
    <n v="90696"/>
    <x v="6"/>
    <x v="0"/>
    <n v="2"/>
    <n v="2"/>
    <n v="683244"/>
    <n v="0"/>
    <n v="0"/>
    <n v="1"/>
  </r>
  <r>
    <x v="4"/>
    <s v="F"/>
    <x v="2"/>
    <n v="90698"/>
    <x v="1"/>
    <x v="0"/>
    <n v="22"/>
    <n v="22"/>
    <n v="683244"/>
    <n v="0"/>
    <n v="0"/>
    <n v="1"/>
  </r>
  <r>
    <x v="4"/>
    <s v="F"/>
    <x v="2"/>
    <n v="90700"/>
    <x v="2"/>
    <x v="0"/>
    <n v="97"/>
    <n v="97"/>
    <n v="683244"/>
    <n v="0.1"/>
    <n v="0.1"/>
    <n v="1"/>
  </r>
  <r>
    <x v="4"/>
    <s v="F"/>
    <x v="2"/>
    <n v="90715"/>
    <x v="3"/>
    <x v="0"/>
    <n v="29405"/>
    <n v="28862"/>
    <n v="683244"/>
    <n v="42.2"/>
    <n v="43"/>
    <n v="1"/>
  </r>
  <r>
    <x v="4"/>
    <s v="F"/>
    <x v="2"/>
    <n v="90721"/>
    <x v="4"/>
    <x v="0"/>
    <n v="15"/>
    <n v="15"/>
    <n v="683244"/>
    <n v="0"/>
    <n v="0"/>
    <n v="1"/>
  </r>
  <r>
    <x v="4"/>
    <s v="F"/>
    <x v="2"/>
    <n v="90723"/>
    <x v="5"/>
    <x v="0"/>
    <n v="11"/>
    <n v="11"/>
    <n v="683244"/>
    <n v="0"/>
    <n v="0"/>
    <n v="1"/>
  </r>
  <r>
    <x v="4"/>
    <s v="M"/>
    <x v="4"/>
    <n v="90648"/>
    <x v="0"/>
    <x v="0"/>
    <n v="22"/>
    <n v="21"/>
    <n v="559267"/>
    <n v="0"/>
    <n v="0"/>
    <n v="1"/>
  </r>
  <r>
    <x v="4"/>
    <s v="M"/>
    <x v="4"/>
    <n v="90698"/>
    <x v="1"/>
    <x v="0"/>
    <n v="1"/>
    <n v="1"/>
    <n v="559267"/>
    <n v="0"/>
    <n v="0"/>
    <n v="1"/>
  </r>
  <r>
    <x v="4"/>
    <s v="M"/>
    <x v="4"/>
    <n v="90700"/>
    <x v="2"/>
    <x v="0"/>
    <n v="190"/>
    <n v="188"/>
    <n v="559267"/>
    <n v="0.3"/>
    <n v="0.3"/>
    <n v="1"/>
  </r>
  <r>
    <x v="4"/>
    <s v="M"/>
    <x v="4"/>
    <n v="90715"/>
    <x v="3"/>
    <x v="0"/>
    <n v="9"/>
    <n v="8"/>
    <n v="559267"/>
    <n v="0"/>
    <n v="0"/>
    <n v="1.1000000000000001"/>
  </r>
  <r>
    <x v="4"/>
    <s v="M"/>
    <x v="4"/>
    <n v="90721"/>
    <x v="4"/>
    <x v="0"/>
    <n v="11"/>
    <n v="10"/>
    <n v="559267"/>
    <n v="0"/>
    <n v="0"/>
    <n v="1.1000000000000001"/>
  </r>
  <r>
    <x v="4"/>
    <s v="M"/>
    <x v="4"/>
    <n v="90723"/>
    <x v="5"/>
    <x v="0"/>
    <n v="17"/>
    <n v="11"/>
    <n v="559267"/>
    <n v="0"/>
    <n v="0"/>
    <n v="1.5"/>
  </r>
  <r>
    <x v="4"/>
    <s v="M"/>
    <x v="5"/>
    <n v="90648"/>
    <x v="0"/>
    <x v="0"/>
    <n v="20"/>
    <n v="19"/>
    <n v="607830"/>
    <n v="0"/>
    <n v="0"/>
    <n v="1.1000000000000001"/>
  </r>
  <r>
    <x v="4"/>
    <s v="M"/>
    <x v="5"/>
    <n v="90700"/>
    <x v="2"/>
    <x v="0"/>
    <n v="225"/>
    <n v="218"/>
    <n v="607830"/>
    <n v="0.4"/>
    <n v="0.4"/>
    <n v="1"/>
  </r>
  <r>
    <x v="4"/>
    <s v="M"/>
    <x v="5"/>
    <n v="90715"/>
    <x v="3"/>
    <x v="0"/>
    <n v="3105"/>
    <n v="3063"/>
    <n v="607830"/>
    <n v="5"/>
    <n v="5.0999999999999996"/>
    <n v="1"/>
  </r>
  <r>
    <x v="4"/>
    <s v="M"/>
    <x v="5"/>
    <n v="90721"/>
    <x v="4"/>
    <x v="0"/>
    <n v="6"/>
    <n v="6"/>
    <n v="607830"/>
    <n v="0"/>
    <n v="0"/>
    <n v="1"/>
  </r>
  <r>
    <x v="4"/>
    <s v="M"/>
    <x v="5"/>
    <n v="90723"/>
    <x v="5"/>
    <x v="0"/>
    <n v="16"/>
    <n v="16"/>
    <n v="607830"/>
    <n v="0"/>
    <n v="0"/>
    <n v="1"/>
  </r>
  <r>
    <x v="4"/>
    <s v="M"/>
    <x v="6"/>
    <n v="90648"/>
    <x v="0"/>
    <x v="0"/>
    <n v="30"/>
    <n v="24"/>
    <n v="646834"/>
    <n v="0"/>
    <n v="0"/>
    <n v="1.2"/>
  </r>
  <r>
    <x v="4"/>
    <s v="M"/>
    <x v="6"/>
    <n v="90698"/>
    <x v="1"/>
    <x v="0"/>
    <n v="4"/>
    <n v="4"/>
    <n v="646834"/>
    <n v="0"/>
    <n v="0"/>
    <n v="1"/>
  </r>
  <r>
    <x v="4"/>
    <s v="M"/>
    <x v="6"/>
    <n v="90700"/>
    <x v="2"/>
    <x v="0"/>
    <n v="504"/>
    <n v="491"/>
    <n v="646834"/>
    <n v="0.8"/>
    <n v="0.8"/>
    <n v="1"/>
  </r>
  <r>
    <x v="4"/>
    <s v="M"/>
    <x v="6"/>
    <n v="90715"/>
    <x v="3"/>
    <x v="0"/>
    <n v="25279"/>
    <n v="24969"/>
    <n v="646834"/>
    <n v="38.6"/>
    <n v="39.1"/>
    <n v="1"/>
  </r>
  <r>
    <x v="4"/>
    <s v="M"/>
    <x v="6"/>
    <n v="90721"/>
    <x v="4"/>
    <x v="0"/>
    <n v="25"/>
    <n v="25"/>
    <n v="646834"/>
    <n v="0"/>
    <n v="0"/>
    <n v="1"/>
  </r>
  <r>
    <x v="4"/>
    <s v="M"/>
    <x v="6"/>
    <n v="90723"/>
    <x v="5"/>
    <x v="0"/>
    <n v="22"/>
    <n v="22"/>
    <n v="646834"/>
    <n v="0"/>
    <n v="0"/>
    <n v="1"/>
  </r>
  <r>
    <x v="4"/>
    <s v="M"/>
    <x v="3"/>
    <n v="90648"/>
    <x v="0"/>
    <x v="0"/>
    <n v="36"/>
    <n v="31"/>
    <n v="678954"/>
    <n v="0"/>
    <n v="0.1"/>
    <n v="1.2"/>
  </r>
  <r>
    <x v="4"/>
    <s v="M"/>
    <x v="3"/>
    <n v="90698"/>
    <x v="1"/>
    <x v="0"/>
    <n v="5"/>
    <n v="5"/>
    <n v="678954"/>
    <n v="0"/>
    <n v="0"/>
    <n v="1"/>
  </r>
  <r>
    <x v="4"/>
    <s v="M"/>
    <x v="3"/>
    <n v="90700"/>
    <x v="2"/>
    <x v="0"/>
    <n v="587"/>
    <n v="568"/>
    <n v="678954"/>
    <n v="0.8"/>
    <n v="0.9"/>
    <n v="1"/>
  </r>
  <r>
    <x v="4"/>
    <s v="M"/>
    <x v="3"/>
    <n v="90715"/>
    <x v="3"/>
    <x v="0"/>
    <n v="35618"/>
    <n v="34853"/>
    <n v="678954"/>
    <n v="51.3"/>
    <n v="52.5"/>
    <n v="1"/>
  </r>
  <r>
    <x v="4"/>
    <s v="M"/>
    <x v="3"/>
    <n v="90721"/>
    <x v="4"/>
    <x v="0"/>
    <n v="42"/>
    <n v="42"/>
    <n v="678954"/>
    <n v="0.1"/>
    <n v="0.1"/>
    <n v="1"/>
  </r>
  <r>
    <x v="4"/>
    <s v="M"/>
    <x v="3"/>
    <n v="90723"/>
    <x v="5"/>
    <x v="0"/>
    <n v="32"/>
    <n v="30"/>
    <n v="678954"/>
    <n v="0"/>
    <n v="0"/>
    <n v="1.1000000000000001"/>
  </r>
  <r>
    <x v="4"/>
    <s v="M"/>
    <x v="0"/>
    <n v="90648"/>
    <x v="0"/>
    <x v="0"/>
    <n v="34"/>
    <n v="33"/>
    <n v="699954"/>
    <n v="0"/>
    <n v="0"/>
    <n v="1"/>
  </r>
  <r>
    <x v="4"/>
    <s v="M"/>
    <x v="0"/>
    <n v="90698"/>
    <x v="1"/>
    <x v="0"/>
    <n v="7"/>
    <n v="6"/>
    <n v="699954"/>
    <n v="0"/>
    <n v="0"/>
    <n v="1.2"/>
  </r>
  <r>
    <x v="4"/>
    <s v="M"/>
    <x v="0"/>
    <n v="90700"/>
    <x v="2"/>
    <x v="0"/>
    <n v="454"/>
    <n v="433"/>
    <n v="699954"/>
    <n v="0.6"/>
    <n v="0.6"/>
    <n v="1"/>
  </r>
  <r>
    <x v="4"/>
    <s v="M"/>
    <x v="0"/>
    <n v="90715"/>
    <x v="3"/>
    <x v="0"/>
    <n v="37748"/>
    <n v="37053"/>
    <n v="699954"/>
    <n v="52.9"/>
    <n v="53.9"/>
    <n v="1"/>
  </r>
  <r>
    <x v="4"/>
    <s v="M"/>
    <x v="0"/>
    <n v="90721"/>
    <x v="4"/>
    <x v="0"/>
    <n v="43"/>
    <n v="41"/>
    <n v="699954"/>
    <n v="0.1"/>
    <n v="0.1"/>
    <n v="1"/>
  </r>
  <r>
    <x v="4"/>
    <s v="M"/>
    <x v="0"/>
    <n v="90723"/>
    <x v="5"/>
    <x v="0"/>
    <n v="28"/>
    <n v="25"/>
    <n v="699954"/>
    <n v="0"/>
    <n v="0"/>
    <n v="1.1000000000000001"/>
  </r>
  <r>
    <x v="4"/>
    <s v="M"/>
    <x v="1"/>
    <n v="90648"/>
    <x v="0"/>
    <x v="0"/>
    <n v="26"/>
    <n v="22"/>
    <n v="705764"/>
    <n v="0"/>
    <n v="0"/>
    <n v="1.2"/>
  </r>
  <r>
    <x v="4"/>
    <s v="M"/>
    <x v="1"/>
    <n v="90696"/>
    <x v="6"/>
    <x v="0"/>
    <n v="2"/>
    <n v="2"/>
    <n v="705764"/>
    <n v="0"/>
    <n v="0"/>
    <n v="1"/>
  </r>
  <r>
    <x v="4"/>
    <s v="M"/>
    <x v="1"/>
    <n v="90698"/>
    <x v="1"/>
    <x v="0"/>
    <n v="26"/>
    <n v="24"/>
    <n v="705764"/>
    <n v="0"/>
    <n v="0"/>
    <n v="1.1000000000000001"/>
  </r>
  <r>
    <x v="4"/>
    <s v="M"/>
    <x v="1"/>
    <n v="90700"/>
    <x v="2"/>
    <x v="0"/>
    <n v="189"/>
    <n v="180"/>
    <n v="705764"/>
    <n v="0.3"/>
    <n v="0.3"/>
    <n v="1"/>
  </r>
  <r>
    <x v="4"/>
    <s v="M"/>
    <x v="1"/>
    <n v="90715"/>
    <x v="3"/>
    <x v="0"/>
    <n v="32875"/>
    <n v="32019"/>
    <n v="705764"/>
    <n v="45.4"/>
    <n v="46.6"/>
    <n v="1"/>
  </r>
  <r>
    <x v="4"/>
    <s v="M"/>
    <x v="1"/>
    <n v="90721"/>
    <x v="4"/>
    <x v="0"/>
    <n v="16"/>
    <n v="16"/>
    <n v="705764"/>
    <n v="0"/>
    <n v="0"/>
    <n v="1"/>
  </r>
  <r>
    <x v="4"/>
    <s v="M"/>
    <x v="1"/>
    <n v="90723"/>
    <x v="5"/>
    <x v="0"/>
    <n v="17"/>
    <n v="15"/>
    <n v="705764"/>
    <n v="0"/>
    <n v="0"/>
    <n v="1.1000000000000001"/>
  </r>
  <r>
    <x v="4"/>
    <s v="M"/>
    <x v="2"/>
    <n v="90648"/>
    <x v="0"/>
    <x v="0"/>
    <n v="32"/>
    <n v="31"/>
    <n v="714811"/>
    <n v="0"/>
    <n v="0"/>
    <n v="1"/>
  </r>
  <r>
    <x v="4"/>
    <s v="M"/>
    <x v="2"/>
    <n v="90696"/>
    <x v="6"/>
    <x v="0"/>
    <n v="6"/>
    <n v="6"/>
    <n v="714811"/>
    <n v="0"/>
    <n v="0"/>
    <n v="1"/>
  </r>
  <r>
    <x v="4"/>
    <s v="M"/>
    <x v="2"/>
    <n v="90698"/>
    <x v="1"/>
    <x v="0"/>
    <n v="37"/>
    <n v="32"/>
    <n v="714811"/>
    <n v="0"/>
    <n v="0.1"/>
    <n v="1.2"/>
  </r>
  <r>
    <x v="4"/>
    <s v="M"/>
    <x v="2"/>
    <n v="90700"/>
    <x v="2"/>
    <x v="0"/>
    <n v="87"/>
    <n v="82"/>
    <n v="714811"/>
    <n v="0.1"/>
    <n v="0.1"/>
    <n v="1.1000000000000001"/>
  </r>
  <r>
    <x v="4"/>
    <s v="M"/>
    <x v="2"/>
    <n v="90715"/>
    <x v="3"/>
    <x v="0"/>
    <n v="28806"/>
    <n v="28274"/>
    <n v="714811"/>
    <n v="39.6"/>
    <n v="40.299999999999997"/>
    <n v="1"/>
  </r>
  <r>
    <x v="4"/>
    <s v="M"/>
    <x v="2"/>
    <n v="90721"/>
    <x v="4"/>
    <x v="0"/>
    <n v="12"/>
    <n v="12"/>
    <n v="714811"/>
    <n v="0"/>
    <n v="0"/>
    <n v="1"/>
  </r>
  <r>
    <x v="4"/>
    <s v="M"/>
    <x v="2"/>
    <n v="90723"/>
    <x v="5"/>
    <x v="0"/>
    <n v="9"/>
    <n v="9"/>
    <n v="714811"/>
    <n v="0"/>
    <n v="0"/>
    <n v="1"/>
  </r>
  <r>
    <x v="5"/>
    <s v="F"/>
    <x v="0"/>
    <n v="90648"/>
    <x v="0"/>
    <x v="0"/>
    <n v="2"/>
    <n v="2"/>
    <n v="13430"/>
    <n v="0.1"/>
    <n v="0.1"/>
    <n v="1"/>
  </r>
  <r>
    <x v="5"/>
    <s v="F"/>
    <x v="0"/>
    <n v="90700"/>
    <x v="2"/>
    <x v="0"/>
    <n v="5"/>
    <n v="3"/>
    <n v="13430"/>
    <n v="0.2"/>
    <n v="0.4"/>
    <n v="1.7"/>
  </r>
  <r>
    <x v="5"/>
    <s v="F"/>
    <x v="0"/>
    <n v="90715"/>
    <x v="3"/>
    <x v="0"/>
    <n v="240"/>
    <n v="240"/>
    <n v="13430"/>
    <n v="17.899999999999999"/>
    <n v="17.899999999999999"/>
    <n v="1"/>
  </r>
  <r>
    <x v="5"/>
    <s v="F"/>
    <x v="0"/>
    <n v="90723"/>
    <x v="5"/>
    <x v="0"/>
    <n v="3"/>
    <n v="3"/>
    <n v="13430"/>
    <n v="0.2"/>
    <n v="0.2"/>
    <n v="1"/>
  </r>
  <r>
    <x v="5"/>
    <s v="F"/>
    <x v="1"/>
    <n v="90698"/>
    <x v="1"/>
    <x v="0"/>
    <n v="3"/>
    <n v="3"/>
    <n v="23840"/>
    <n v="0.1"/>
    <n v="0.1"/>
    <n v="1"/>
  </r>
  <r>
    <x v="5"/>
    <s v="F"/>
    <x v="1"/>
    <n v="90700"/>
    <x v="2"/>
    <x v="0"/>
    <n v="1"/>
    <n v="1"/>
    <n v="23840"/>
    <n v="0"/>
    <n v="0"/>
    <n v="1"/>
  </r>
  <r>
    <x v="5"/>
    <s v="F"/>
    <x v="1"/>
    <n v="90715"/>
    <x v="3"/>
    <x v="0"/>
    <n v="175"/>
    <n v="174"/>
    <n v="23840"/>
    <n v="7.3"/>
    <n v="7.3"/>
    <n v="1"/>
  </r>
  <r>
    <x v="5"/>
    <s v="F"/>
    <x v="1"/>
    <n v="90723"/>
    <x v="5"/>
    <x v="0"/>
    <n v="1"/>
    <n v="1"/>
    <n v="23840"/>
    <n v="0"/>
    <n v="0"/>
    <n v="1"/>
  </r>
  <r>
    <x v="5"/>
    <s v="F"/>
    <x v="2"/>
    <n v="90648"/>
    <x v="0"/>
    <x v="0"/>
    <n v="1"/>
    <n v="1"/>
    <n v="22340"/>
    <n v="0"/>
    <n v="0"/>
    <n v="1"/>
  </r>
  <r>
    <x v="5"/>
    <s v="F"/>
    <x v="2"/>
    <n v="90715"/>
    <x v="3"/>
    <x v="0"/>
    <n v="269"/>
    <n v="269"/>
    <n v="22340"/>
    <n v="12"/>
    <n v="12"/>
    <n v="1"/>
  </r>
  <r>
    <x v="5"/>
    <s v="F"/>
    <x v="2"/>
    <n v="90723"/>
    <x v="5"/>
    <x v="0"/>
    <n v="1"/>
    <n v="1"/>
    <n v="22340"/>
    <n v="0"/>
    <n v="0"/>
    <n v="1"/>
  </r>
  <r>
    <x v="5"/>
    <s v="M"/>
    <x v="0"/>
    <n v="90700"/>
    <x v="2"/>
    <x v="0"/>
    <n v="1"/>
    <n v="1"/>
    <n v="12914"/>
    <n v="0.1"/>
    <n v="0.1"/>
    <n v="1"/>
  </r>
  <r>
    <x v="5"/>
    <s v="M"/>
    <x v="0"/>
    <n v="90715"/>
    <x v="3"/>
    <x v="0"/>
    <n v="177"/>
    <n v="177"/>
    <n v="12914"/>
    <n v="13.7"/>
    <n v="13.7"/>
    <n v="1"/>
  </r>
  <r>
    <x v="5"/>
    <s v="M"/>
    <x v="1"/>
    <n v="90715"/>
    <x v="3"/>
    <x v="0"/>
    <n v="134"/>
    <n v="134"/>
    <n v="22171"/>
    <n v="6"/>
    <n v="6"/>
    <n v="1"/>
  </r>
  <r>
    <x v="5"/>
    <s v="M"/>
    <x v="1"/>
    <n v="90723"/>
    <x v="5"/>
    <x v="0"/>
    <n v="2"/>
    <n v="2"/>
    <n v="22171"/>
    <n v="0.1"/>
    <n v="0.1"/>
    <n v="1"/>
  </r>
  <r>
    <x v="5"/>
    <s v="M"/>
    <x v="2"/>
    <n v="90648"/>
    <x v="0"/>
    <x v="0"/>
    <n v="2"/>
    <n v="2"/>
    <n v="21113"/>
    <n v="0.1"/>
    <n v="0.1"/>
    <n v="1"/>
  </r>
  <r>
    <x v="5"/>
    <s v="M"/>
    <x v="2"/>
    <n v="90698"/>
    <x v="1"/>
    <x v="0"/>
    <n v="1"/>
    <n v="1"/>
    <n v="21113"/>
    <n v="0"/>
    <n v="0"/>
    <n v="1"/>
  </r>
  <r>
    <x v="5"/>
    <s v="M"/>
    <x v="2"/>
    <n v="90700"/>
    <x v="2"/>
    <x v="0"/>
    <n v="1"/>
    <n v="1"/>
    <n v="21113"/>
    <n v="0"/>
    <n v="0"/>
    <n v="1"/>
  </r>
  <r>
    <x v="5"/>
    <s v="M"/>
    <x v="2"/>
    <n v="90715"/>
    <x v="3"/>
    <x v="0"/>
    <n v="203"/>
    <n v="202"/>
    <n v="21113"/>
    <n v="9.6"/>
    <n v="9.6"/>
    <n v="1"/>
  </r>
  <r>
    <x v="5"/>
    <s v="M"/>
    <x v="2"/>
    <n v="90723"/>
    <x v="5"/>
    <x v="0"/>
    <n v="1"/>
    <n v="1"/>
    <n v="21113"/>
    <n v="0"/>
    <n v="0"/>
    <n v="1"/>
  </r>
  <r>
    <x v="5"/>
    <s v="F"/>
    <x v="3"/>
    <n v="90648"/>
    <x v="0"/>
    <x v="0"/>
    <n v="2"/>
    <n v="2"/>
    <m/>
    <m/>
    <m/>
    <n v="1"/>
  </r>
  <r>
    <x v="5"/>
    <s v="F"/>
    <x v="3"/>
    <n v="90700"/>
    <x v="2"/>
    <x v="0"/>
    <n v="1"/>
    <n v="1"/>
    <m/>
    <m/>
    <m/>
    <n v="1"/>
  </r>
  <r>
    <x v="5"/>
    <s v="F"/>
    <x v="3"/>
    <n v="90715"/>
    <x v="3"/>
    <x v="0"/>
    <n v="183"/>
    <n v="182"/>
    <m/>
    <m/>
    <m/>
    <n v="1"/>
  </r>
  <r>
    <x v="5"/>
    <s v="F"/>
    <x v="0"/>
    <n v="90648"/>
    <x v="0"/>
    <x v="0"/>
    <n v="1"/>
    <n v="1"/>
    <n v="32505"/>
    <n v="0"/>
    <n v="0"/>
    <n v="1"/>
  </r>
  <r>
    <x v="5"/>
    <s v="F"/>
    <x v="0"/>
    <n v="90700"/>
    <x v="2"/>
    <x v="0"/>
    <n v="3"/>
    <n v="3"/>
    <n v="32505"/>
    <n v="0.1"/>
    <n v="0.1"/>
    <n v="1"/>
  </r>
  <r>
    <x v="5"/>
    <s v="F"/>
    <x v="0"/>
    <n v="90715"/>
    <x v="3"/>
    <x v="0"/>
    <n v="226"/>
    <n v="221"/>
    <n v="32505"/>
    <n v="6.8"/>
    <n v="7"/>
    <n v="1"/>
  </r>
  <r>
    <x v="5"/>
    <s v="F"/>
    <x v="0"/>
    <n v="90721"/>
    <x v="4"/>
    <x v="0"/>
    <n v="1"/>
    <n v="1"/>
    <n v="32505"/>
    <n v="0"/>
    <n v="0"/>
    <n v="1"/>
  </r>
  <r>
    <x v="5"/>
    <s v="F"/>
    <x v="1"/>
    <n v="90648"/>
    <x v="0"/>
    <x v="0"/>
    <n v="2"/>
    <n v="2"/>
    <n v="26755"/>
    <n v="0.1"/>
    <n v="0.1"/>
    <n v="1"/>
  </r>
  <r>
    <x v="5"/>
    <s v="F"/>
    <x v="1"/>
    <n v="90698"/>
    <x v="1"/>
    <x v="0"/>
    <n v="3"/>
    <n v="3"/>
    <n v="26755"/>
    <n v="0.1"/>
    <n v="0.1"/>
    <n v="1"/>
  </r>
  <r>
    <x v="5"/>
    <s v="F"/>
    <x v="1"/>
    <n v="90715"/>
    <x v="3"/>
    <x v="0"/>
    <n v="300"/>
    <n v="291"/>
    <n v="26755"/>
    <n v="10.9"/>
    <n v="11.2"/>
    <n v="1"/>
  </r>
  <r>
    <x v="5"/>
    <s v="F"/>
    <x v="2"/>
    <n v="90648"/>
    <x v="0"/>
    <x v="0"/>
    <n v="2"/>
    <n v="2"/>
    <n v="24348"/>
    <n v="0.1"/>
    <n v="0.1"/>
    <n v="1"/>
  </r>
  <r>
    <x v="5"/>
    <s v="F"/>
    <x v="2"/>
    <n v="90698"/>
    <x v="1"/>
    <x v="0"/>
    <n v="1"/>
    <n v="1"/>
    <n v="24348"/>
    <n v="0"/>
    <n v="0"/>
    <n v="1"/>
  </r>
  <r>
    <x v="5"/>
    <s v="F"/>
    <x v="2"/>
    <n v="90700"/>
    <x v="2"/>
    <x v="0"/>
    <n v="2"/>
    <n v="2"/>
    <n v="24348"/>
    <n v="0.1"/>
    <n v="0.1"/>
    <n v="1"/>
  </r>
  <r>
    <x v="5"/>
    <s v="F"/>
    <x v="2"/>
    <n v="90715"/>
    <x v="3"/>
    <x v="0"/>
    <n v="226"/>
    <n v="225"/>
    <n v="24348"/>
    <n v="9.1999999999999993"/>
    <n v="9.3000000000000007"/>
    <n v="1"/>
  </r>
  <r>
    <x v="5"/>
    <s v="F"/>
    <x v="2"/>
    <n v="90721"/>
    <x v="4"/>
    <x v="0"/>
    <n v="1"/>
    <n v="1"/>
    <n v="24348"/>
    <n v="0"/>
    <n v="0"/>
    <n v="1"/>
  </r>
  <r>
    <x v="5"/>
    <s v="M"/>
    <x v="3"/>
    <n v="90648"/>
    <x v="0"/>
    <x v="0"/>
    <n v="1"/>
    <n v="1"/>
    <m/>
    <m/>
    <m/>
    <n v="1"/>
  </r>
  <r>
    <x v="5"/>
    <s v="M"/>
    <x v="3"/>
    <n v="90700"/>
    <x v="2"/>
    <x v="0"/>
    <n v="5"/>
    <n v="5"/>
    <m/>
    <m/>
    <m/>
    <n v="1"/>
  </r>
  <r>
    <x v="5"/>
    <s v="M"/>
    <x v="3"/>
    <n v="90715"/>
    <x v="3"/>
    <x v="0"/>
    <n v="117"/>
    <n v="117"/>
    <m/>
    <m/>
    <m/>
    <n v="1"/>
  </r>
  <r>
    <x v="5"/>
    <s v="M"/>
    <x v="0"/>
    <n v="90700"/>
    <x v="2"/>
    <x v="0"/>
    <n v="2"/>
    <n v="2"/>
    <n v="33168"/>
    <n v="0.1"/>
    <n v="0.1"/>
    <n v="1"/>
  </r>
  <r>
    <x v="5"/>
    <s v="M"/>
    <x v="0"/>
    <n v="90715"/>
    <x v="3"/>
    <x v="0"/>
    <n v="172"/>
    <n v="169"/>
    <n v="33168"/>
    <n v="5.0999999999999996"/>
    <n v="5.2"/>
    <n v="1"/>
  </r>
  <r>
    <x v="5"/>
    <s v="M"/>
    <x v="0"/>
    <n v="90721"/>
    <x v="4"/>
    <x v="0"/>
    <n v="1"/>
    <n v="1"/>
    <n v="33168"/>
    <n v="0"/>
    <n v="0"/>
    <n v="1"/>
  </r>
  <r>
    <x v="5"/>
    <s v="M"/>
    <x v="0"/>
    <n v="90723"/>
    <x v="5"/>
    <x v="0"/>
    <n v="1"/>
    <n v="1"/>
    <n v="33168"/>
    <n v="0"/>
    <n v="0"/>
    <n v="1"/>
  </r>
  <r>
    <x v="5"/>
    <s v="M"/>
    <x v="1"/>
    <n v="90700"/>
    <x v="2"/>
    <x v="0"/>
    <n v="3"/>
    <n v="3"/>
    <n v="27122"/>
    <n v="0.1"/>
    <n v="0.1"/>
    <n v="1"/>
  </r>
  <r>
    <x v="5"/>
    <s v="M"/>
    <x v="1"/>
    <n v="90715"/>
    <x v="3"/>
    <x v="0"/>
    <n v="215"/>
    <n v="213"/>
    <n v="27122"/>
    <n v="7.9"/>
    <n v="7.9"/>
    <n v="1"/>
  </r>
  <r>
    <x v="5"/>
    <s v="M"/>
    <x v="1"/>
    <n v="90721"/>
    <x v="4"/>
    <x v="0"/>
    <n v="1"/>
    <n v="1"/>
    <n v="27122"/>
    <n v="0"/>
    <n v="0"/>
    <n v="1"/>
  </r>
  <r>
    <x v="5"/>
    <s v="M"/>
    <x v="2"/>
    <n v="90700"/>
    <x v="2"/>
    <x v="0"/>
    <n v="3"/>
    <n v="3"/>
    <n v="24748"/>
    <n v="0.1"/>
    <n v="0.1"/>
    <n v="1"/>
  </r>
  <r>
    <x v="5"/>
    <s v="M"/>
    <x v="2"/>
    <n v="90715"/>
    <x v="3"/>
    <x v="0"/>
    <n v="192"/>
    <n v="191"/>
    <n v="24748"/>
    <n v="7.7"/>
    <n v="7.8"/>
    <n v="1"/>
  </r>
  <r>
    <x v="5"/>
    <s v="F"/>
    <x v="4"/>
    <n v="90648"/>
    <x v="0"/>
    <x v="0"/>
    <n v="10"/>
    <n v="8"/>
    <n v="331735"/>
    <n v="0"/>
    <n v="0"/>
    <n v="1.2"/>
  </r>
  <r>
    <x v="5"/>
    <s v="F"/>
    <x v="4"/>
    <n v="90698"/>
    <x v="1"/>
    <x v="0"/>
    <n v="2"/>
    <n v="1"/>
    <n v="331735"/>
    <n v="0"/>
    <n v="0"/>
    <n v="2"/>
  </r>
  <r>
    <x v="5"/>
    <s v="F"/>
    <x v="4"/>
    <n v="90700"/>
    <x v="2"/>
    <x v="0"/>
    <n v="68"/>
    <n v="55"/>
    <n v="331735"/>
    <n v="0.2"/>
    <n v="0.2"/>
    <n v="1.2"/>
  </r>
  <r>
    <x v="5"/>
    <s v="F"/>
    <x v="4"/>
    <n v="90715"/>
    <x v="3"/>
    <x v="0"/>
    <n v="4"/>
    <n v="4"/>
    <n v="331735"/>
    <n v="0"/>
    <n v="0"/>
    <n v="1"/>
  </r>
  <r>
    <x v="5"/>
    <s v="F"/>
    <x v="4"/>
    <n v="90721"/>
    <x v="4"/>
    <x v="0"/>
    <n v="10"/>
    <n v="10"/>
    <n v="331735"/>
    <n v="0"/>
    <n v="0"/>
    <n v="1"/>
  </r>
  <r>
    <x v="5"/>
    <s v="F"/>
    <x v="4"/>
    <n v="90723"/>
    <x v="5"/>
    <x v="0"/>
    <n v="11"/>
    <n v="10"/>
    <n v="331735"/>
    <n v="0"/>
    <n v="0"/>
    <n v="1.1000000000000001"/>
  </r>
  <r>
    <x v="5"/>
    <s v="F"/>
    <x v="5"/>
    <n v="90648"/>
    <x v="0"/>
    <x v="0"/>
    <n v="16"/>
    <n v="14"/>
    <n v="367743"/>
    <n v="0"/>
    <n v="0"/>
    <n v="1.1000000000000001"/>
  </r>
  <r>
    <x v="5"/>
    <s v="F"/>
    <x v="5"/>
    <n v="90700"/>
    <x v="2"/>
    <x v="0"/>
    <n v="56"/>
    <n v="50"/>
    <n v="367743"/>
    <n v="0.1"/>
    <n v="0.2"/>
    <n v="1.1000000000000001"/>
  </r>
  <r>
    <x v="5"/>
    <s v="F"/>
    <x v="5"/>
    <n v="90715"/>
    <x v="3"/>
    <x v="0"/>
    <n v="290"/>
    <n v="283"/>
    <n v="367743"/>
    <n v="0.8"/>
    <n v="0.8"/>
    <n v="1"/>
  </r>
  <r>
    <x v="5"/>
    <s v="F"/>
    <x v="5"/>
    <n v="90721"/>
    <x v="4"/>
    <x v="0"/>
    <n v="4"/>
    <n v="4"/>
    <n v="367743"/>
    <n v="0"/>
    <n v="0"/>
    <n v="1"/>
  </r>
  <r>
    <x v="5"/>
    <s v="F"/>
    <x v="5"/>
    <n v="90723"/>
    <x v="5"/>
    <x v="0"/>
    <n v="25"/>
    <n v="15"/>
    <n v="367743"/>
    <n v="0"/>
    <n v="0.1"/>
    <n v="1.7"/>
  </r>
  <r>
    <x v="5"/>
    <s v="F"/>
    <x v="6"/>
    <n v="90648"/>
    <x v="0"/>
    <x v="0"/>
    <n v="20"/>
    <n v="19"/>
    <n v="390287"/>
    <n v="0"/>
    <n v="0.1"/>
    <n v="1.1000000000000001"/>
  </r>
  <r>
    <x v="5"/>
    <s v="F"/>
    <x v="6"/>
    <n v="90698"/>
    <x v="1"/>
    <x v="0"/>
    <n v="3"/>
    <n v="3"/>
    <n v="390287"/>
    <n v="0"/>
    <n v="0"/>
    <n v="1"/>
  </r>
  <r>
    <x v="5"/>
    <s v="F"/>
    <x v="6"/>
    <n v="90700"/>
    <x v="2"/>
    <x v="0"/>
    <n v="122"/>
    <n v="112"/>
    <n v="390287"/>
    <n v="0.3"/>
    <n v="0.3"/>
    <n v="1.1000000000000001"/>
  </r>
  <r>
    <x v="5"/>
    <s v="F"/>
    <x v="6"/>
    <n v="90715"/>
    <x v="3"/>
    <x v="0"/>
    <n v="3944"/>
    <n v="3882"/>
    <n v="390287"/>
    <n v="9.9"/>
    <n v="10.1"/>
    <n v="1"/>
  </r>
  <r>
    <x v="5"/>
    <s v="F"/>
    <x v="6"/>
    <n v="90721"/>
    <x v="4"/>
    <x v="0"/>
    <n v="12"/>
    <n v="12"/>
    <n v="390287"/>
    <n v="0"/>
    <n v="0"/>
    <n v="1"/>
  </r>
  <r>
    <x v="5"/>
    <s v="F"/>
    <x v="6"/>
    <n v="90723"/>
    <x v="5"/>
    <x v="0"/>
    <n v="21"/>
    <n v="16"/>
    <n v="390287"/>
    <n v="0"/>
    <n v="0.1"/>
    <n v="1.3"/>
  </r>
  <r>
    <x v="5"/>
    <s v="F"/>
    <x v="3"/>
    <n v="90648"/>
    <x v="0"/>
    <x v="0"/>
    <n v="43"/>
    <n v="37"/>
    <n v="403502"/>
    <n v="0.1"/>
    <n v="0.1"/>
    <n v="1.2"/>
  </r>
  <r>
    <x v="5"/>
    <s v="F"/>
    <x v="3"/>
    <n v="90698"/>
    <x v="1"/>
    <x v="0"/>
    <n v="3"/>
    <n v="3"/>
    <n v="403502"/>
    <n v="0"/>
    <n v="0"/>
    <n v="1"/>
  </r>
  <r>
    <x v="5"/>
    <s v="F"/>
    <x v="3"/>
    <n v="90700"/>
    <x v="2"/>
    <x v="0"/>
    <n v="131"/>
    <n v="122"/>
    <n v="403502"/>
    <n v="0.3"/>
    <n v="0.3"/>
    <n v="1.1000000000000001"/>
  </r>
  <r>
    <x v="5"/>
    <s v="F"/>
    <x v="3"/>
    <n v="90715"/>
    <x v="3"/>
    <x v="0"/>
    <n v="7581"/>
    <n v="7374"/>
    <n v="403502"/>
    <n v="18.3"/>
    <n v="18.8"/>
    <n v="1"/>
  </r>
  <r>
    <x v="5"/>
    <s v="F"/>
    <x v="3"/>
    <n v="90721"/>
    <x v="4"/>
    <x v="0"/>
    <n v="7"/>
    <n v="7"/>
    <n v="403502"/>
    <n v="0"/>
    <n v="0"/>
    <n v="1"/>
  </r>
  <r>
    <x v="5"/>
    <s v="F"/>
    <x v="3"/>
    <n v="90723"/>
    <x v="5"/>
    <x v="0"/>
    <n v="14"/>
    <n v="9"/>
    <n v="403502"/>
    <n v="0"/>
    <n v="0"/>
    <n v="1.6"/>
  </r>
  <r>
    <x v="5"/>
    <s v="F"/>
    <x v="0"/>
    <n v="90648"/>
    <x v="0"/>
    <x v="0"/>
    <n v="34"/>
    <n v="33"/>
    <n v="414897"/>
    <n v="0.1"/>
    <n v="0.1"/>
    <n v="1"/>
  </r>
  <r>
    <x v="5"/>
    <s v="F"/>
    <x v="0"/>
    <n v="90696"/>
    <x v="6"/>
    <x v="0"/>
    <n v="1"/>
    <n v="1"/>
    <n v="414897"/>
    <n v="0"/>
    <n v="0"/>
    <n v="1"/>
  </r>
  <r>
    <x v="5"/>
    <s v="F"/>
    <x v="0"/>
    <n v="90698"/>
    <x v="1"/>
    <x v="0"/>
    <n v="5"/>
    <n v="5"/>
    <n v="414897"/>
    <n v="0"/>
    <n v="0"/>
    <n v="1"/>
  </r>
  <r>
    <x v="5"/>
    <s v="F"/>
    <x v="0"/>
    <n v="90700"/>
    <x v="2"/>
    <x v="0"/>
    <n v="90"/>
    <n v="88"/>
    <n v="414897"/>
    <n v="0.2"/>
    <n v="0.2"/>
    <n v="1"/>
  </r>
  <r>
    <x v="5"/>
    <s v="F"/>
    <x v="0"/>
    <n v="90715"/>
    <x v="3"/>
    <x v="0"/>
    <n v="8630"/>
    <n v="8437"/>
    <n v="414897"/>
    <n v="20.3"/>
    <n v="20.8"/>
    <n v="1"/>
  </r>
  <r>
    <x v="5"/>
    <s v="F"/>
    <x v="0"/>
    <n v="90721"/>
    <x v="4"/>
    <x v="0"/>
    <n v="5"/>
    <n v="5"/>
    <n v="414897"/>
    <n v="0"/>
    <n v="0"/>
    <n v="1"/>
  </r>
  <r>
    <x v="5"/>
    <s v="F"/>
    <x v="0"/>
    <n v="90723"/>
    <x v="5"/>
    <x v="0"/>
    <n v="8"/>
    <n v="8"/>
    <n v="414897"/>
    <n v="0"/>
    <n v="0"/>
    <n v="1"/>
  </r>
  <r>
    <x v="5"/>
    <s v="F"/>
    <x v="1"/>
    <n v="90648"/>
    <x v="0"/>
    <x v="0"/>
    <n v="20"/>
    <n v="18"/>
    <n v="436878"/>
    <n v="0"/>
    <n v="0"/>
    <n v="1.1000000000000001"/>
  </r>
  <r>
    <x v="5"/>
    <s v="F"/>
    <x v="1"/>
    <n v="90698"/>
    <x v="1"/>
    <x v="0"/>
    <n v="15"/>
    <n v="13"/>
    <n v="436878"/>
    <n v="0"/>
    <n v="0"/>
    <n v="1.2"/>
  </r>
  <r>
    <x v="5"/>
    <s v="F"/>
    <x v="1"/>
    <n v="90700"/>
    <x v="2"/>
    <x v="0"/>
    <n v="41"/>
    <n v="41"/>
    <n v="436878"/>
    <n v="0.1"/>
    <n v="0.1"/>
    <n v="1"/>
  </r>
  <r>
    <x v="5"/>
    <s v="F"/>
    <x v="1"/>
    <n v="90715"/>
    <x v="3"/>
    <x v="0"/>
    <n v="9030"/>
    <n v="8707"/>
    <n v="436878"/>
    <n v="19.899999999999999"/>
    <n v="20.7"/>
    <n v="1"/>
  </r>
  <r>
    <x v="5"/>
    <s v="F"/>
    <x v="1"/>
    <n v="90721"/>
    <x v="4"/>
    <x v="0"/>
    <n v="10"/>
    <n v="10"/>
    <n v="436878"/>
    <n v="0"/>
    <n v="0"/>
    <n v="1"/>
  </r>
  <r>
    <x v="5"/>
    <s v="F"/>
    <x v="1"/>
    <n v="90723"/>
    <x v="5"/>
    <x v="0"/>
    <n v="2"/>
    <n v="2"/>
    <n v="436878"/>
    <n v="0"/>
    <n v="0"/>
    <n v="1"/>
  </r>
  <r>
    <x v="5"/>
    <s v="F"/>
    <x v="2"/>
    <n v="90648"/>
    <x v="0"/>
    <x v="0"/>
    <n v="19"/>
    <n v="16"/>
    <n v="459030"/>
    <n v="0"/>
    <n v="0"/>
    <n v="1.2"/>
  </r>
  <r>
    <x v="5"/>
    <s v="F"/>
    <x v="2"/>
    <n v="90698"/>
    <x v="1"/>
    <x v="0"/>
    <n v="12"/>
    <n v="11"/>
    <n v="459030"/>
    <n v="0"/>
    <n v="0"/>
    <n v="1.1000000000000001"/>
  </r>
  <r>
    <x v="5"/>
    <s v="F"/>
    <x v="2"/>
    <n v="90700"/>
    <x v="2"/>
    <x v="0"/>
    <n v="16"/>
    <n v="14"/>
    <n v="459030"/>
    <n v="0"/>
    <n v="0"/>
    <n v="1.1000000000000001"/>
  </r>
  <r>
    <x v="5"/>
    <s v="F"/>
    <x v="2"/>
    <n v="90715"/>
    <x v="3"/>
    <x v="0"/>
    <n v="9165"/>
    <n v="8815"/>
    <n v="459030"/>
    <n v="19.2"/>
    <n v="20"/>
    <n v="1"/>
  </r>
  <r>
    <x v="5"/>
    <s v="F"/>
    <x v="2"/>
    <n v="90721"/>
    <x v="4"/>
    <x v="0"/>
    <n v="4"/>
    <n v="4"/>
    <n v="459030"/>
    <n v="0"/>
    <n v="0"/>
    <n v="1"/>
  </r>
  <r>
    <x v="5"/>
    <s v="F"/>
    <x v="2"/>
    <n v="90723"/>
    <x v="5"/>
    <x v="0"/>
    <n v="3"/>
    <n v="3"/>
    <n v="459030"/>
    <n v="0"/>
    <n v="0"/>
    <n v="1"/>
  </r>
  <r>
    <x v="5"/>
    <s v="M"/>
    <x v="4"/>
    <n v="90648"/>
    <x v="0"/>
    <x v="0"/>
    <n v="7"/>
    <n v="7"/>
    <n v="329296"/>
    <n v="0"/>
    <n v="0"/>
    <n v="1"/>
  </r>
  <r>
    <x v="5"/>
    <s v="M"/>
    <x v="4"/>
    <n v="90700"/>
    <x v="2"/>
    <x v="0"/>
    <n v="34"/>
    <n v="34"/>
    <n v="329296"/>
    <n v="0.1"/>
    <n v="0.1"/>
    <n v="1"/>
  </r>
  <r>
    <x v="5"/>
    <s v="M"/>
    <x v="4"/>
    <n v="90715"/>
    <x v="3"/>
    <x v="0"/>
    <n v="2"/>
    <n v="2"/>
    <n v="329296"/>
    <n v="0"/>
    <n v="0"/>
    <n v="1"/>
  </r>
  <r>
    <x v="5"/>
    <s v="M"/>
    <x v="4"/>
    <n v="90721"/>
    <x v="4"/>
    <x v="0"/>
    <n v="1"/>
    <n v="1"/>
    <n v="329296"/>
    <n v="0"/>
    <n v="0"/>
    <n v="1"/>
  </r>
  <r>
    <x v="5"/>
    <s v="M"/>
    <x v="4"/>
    <n v="90723"/>
    <x v="5"/>
    <x v="0"/>
    <n v="14"/>
    <n v="10"/>
    <n v="329296"/>
    <n v="0"/>
    <n v="0"/>
    <n v="1.4"/>
  </r>
  <r>
    <x v="5"/>
    <s v="M"/>
    <x v="5"/>
    <n v="90648"/>
    <x v="0"/>
    <x v="0"/>
    <n v="6"/>
    <n v="6"/>
    <n v="366885"/>
    <n v="0"/>
    <n v="0"/>
    <n v="1"/>
  </r>
  <r>
    <x v="5"/>
    <s v="M"/>
    <x v="5"/>
    <n v="90700"/>
    <x v="2"/>
    <x v="0"/>
    <n v="36"/>
    <n v="35"/>
    <n v="366885"/>
    <n v="0.1"/>
    <n v="0.1"/>
    <n v="1"/>
  </r>
  <r>
    <x v="5"/>
    <s v="M"/>
    <x v="5"/>
    <n v="90715"/>
    <x v="3"/>
    <x v="0"/>
    <n v="252"/>
    <n v="251"/>
    <n v="366885"/>
    <n v="0.7"/>
    <n v="0.7"/>
    <n v="1"/>
  </r>
  <r>
    <x v="5"/>
    <s v="M"/>
    <x v="5"/>
    <n v="90721"/>
    <x v="4"/>
    <x v="0"/>
    <n v="2"/>
    <n v="2"/>
    <n v="366885"/>
    <n v="0"/>
    <n v="0"/>
    <n v="1"/>
  </r>
  <r>
    <x v="5"/>
    <s v="M"/>
    <x v="5"/>
    <n v="90723"/>
    <x v="5"/>
    <x v="0"/>
    <n v="3"/>
    <n v="3"/>
    <n v="366885"/>
    <n v="0"/>
    <n v="0"/>
    <n v="1"/>
  </r>
  <r>
    <x v="5"/>
    <s v="M"/>
    <x v="6"/>
    <n v="90648"/>
    <x v="0"/>
    <x v="0"/>
    <n v="6"/>
    <n v="6"/>
    <n v="392131"/>
    <n v="0"/>
    <n v="0"/>
    <n v="1"/>
  </r>
  <r>
    <x v="5"/>
    <s v="M"/>
    <x v="6"/>
    <n v="90698"/>
    <x v="1"/>
    <x v="0"/>
    <n v="3"/>
    <n v="2"/>
    <n v="392131"/>
    <n v="0"/>
    <n v="0"/>
    <n v="1.5"/>
  </r>
  <r>
    <x v="5"/>
    <s v="M"/>
    <x v="6"/>
    <n v="90700"/>
    <x v="2"/>
    <x v="0"/>
    <n v="68"/>
    <n v="67"/>
    <n v="392131"/>
    <n v="0.2"/>
    <n v="0.2"/>
    <n v="1"/>
  </r>
  <r>
    <x v="5"/>
    <s v="M"/>
    <x v="6"/>
    <n v="90715"/>
    <x v="3"/>
    <x v="0"/>
    <n v="3245"/>
    <n v="3197"/>
    <n v="392131"/>
    <n v="8.1999999999999993"/>
    <n v="8.3000000000000007"/>
    <n v="1"/>
  </r>
  <r>
    <x v="5"/>
    <s v="M"/>
    <x v="6"/>
    <n v="90721"/>
    <x v="4"/>
    <x v="0"/>
    <n v="12"/>
    <n v="10"/>
    <n v="392131"/>
    <n v="0"/>
    <n v="0"/>
    <n v="1.2"/>
  </r>
  <r>
    <x v="5"/>
    <s v="M"/>
    <x v="6"/>
    <n v="90723"/>
    <x v="5"/>
    <x v="0"/>
    <n v="10"/>
    <n v="10"/>
    <n v="392131"/>
    <n v="0"/>
    <n v="0"/>
    <n v="1"/>
  </r>
  <r>
    <x v="5"/>
    <s v="M"/>
    <x v="3"/>
    <n v="90648"/>
    <x v="0"/>
    <x v="0"/>
    <n v="9"/>
    <n v="7"/>
    <n v="408427"/>
    <n v="0"/>
    <n v="0"/>
    <n v="1.3"/>
  </r>
  <r>
    <x v="5"/>
    <s v="M"/>
    <x v="3"/>
    <n v="90698"/>
    <x v="1"/>
    <x v="0"/>
    <n v="2"/>
    <n v="2"/>
    <n v="408427"/>
    <n v="0"/>
    <n v="0"/>
    <n v="1"/>
  </r>
  <r>
    <x v="5"/>
    <s v="M"/>
    <x v="3"/>
    <n v="90700"/>
    <x v="2"/>
    <x v="0"/>
    <n v="99"/>
    <n v="95"/>
    <n v="408427"/>
    <n v="0.2"/>
    <n v="0.2"/>
    <n v="1"/>
  </r>
  <r>
    <x v="5"/>
    <s v="M"/>
    <x v="3"/>
    <n v="90715"/>
    <x v="3"/>
    <x v="0"/>
    <n v="5718"/>
    <n v="5571"/>
    <n v="408427"/>
    <n v="13.6"/>
    <n v="14"/>
    <n v="1"/>
  </r>
  <r>
    <x v="5"/>
    <s v="M"/>
    <x v="3"/>
    <n v="90721"/>
    <x v="4"/>
    <x v="0"/>
    <n v="6"/>
    <n v="6"/>
    <n v="408427"/>
    <n v="0"/>
    <n v="0"/>
    <n v="1"/>
  </r>
  <r>
    <x v="5"/>
    <s v="M"/>
    <x v="3"/>
    <n v="90723"/>
    <x v="5"/>
    <x v="0"/>
    <n v="14"/>
    <n v="13"/>
    <n v="408427"/>
    <n v="0"/>
    <n v="0"/>
    <n v="1.1000000000000001"/>
  </r>
  <r>
    <x v="5"/>
    <s v="M"/>
    <x v="0"/>
    <n v="90648"/>
    <x v="0"/>
    <x v="0"/>
    <n v="8"/>
    <n v="6"/>
    <n v="420220"/>
    <n v="0"/>
    <n v="0"/>
    <n v="1.3"/>
  </r>
  <r>
    <x v="5"/>
    <s v="M"/>
    <x v="0"/>
    <n v="90698"/>
    <x v="1"/>
    <x v="0"/>
    <n v="3"/>
    <n v="3"/>
    <n v="420220"/>
    <n v="0"/>
    <n v="0"/>
    <n v="1"/>
  </r>
  <r>
    <x v="5"/>
    <s v="M"/>
    <x v="0"/>
    <n v="90700"/>
    <x v="2"/>
    <x v="0"/>
    <n v="60"/>
    <n v="57"/>
    <n v="420220"/>
    <n v="0.1"/>
    <n v="0.1"/>
    <n v="1.1000000000000001"/>
  </r>
  <r>
    <x v="5"/>
    <s v="M"/>
    <x v="0"/>
    <n v="90715"/>
    <x v="3"/>
    <x v="0"/>
    <n v="6746"/>
    <n v="6562"/>
    <n v="420220"/>
    <n v="15.6"/>
    <n v="16.100000000000001"/>
    <n v="1"/>
  </r>
  <r>
    <x v="5"/>
    <s v="M"/>
    <x v="0"/>
    <n v="90721"/>
    <x v="4"/>
    <x v="0"/>
    <n v="4"/>
    <n v="4"/>
    <n v="420220"/>
    <n v="0"/>
    <n v="0"/>
    <n v="1"/>
  </r>
  <r>
    <x v="5"/>
    <s v="M"/>
    <x v="0"/>
    <n v="90723"/>
    <x v="5"/>
    <x v="0"/>
    <n v="15"/>
    <n v="12"/>
    <n v="420220"/>
    <n v="0"/>
    <n v="0"/>
    <n v="1.2"/>
  </r>
  <r>
    <x v="5"/>
    <s v="M"/>
    <x v="1"/>
    <n v="90648"/>
    <x v="0"/>
    <x v="0"/>
    <n v="3"/>
    <n v="3"/>
    <n v="443392"/>
    <n v="0"/>
    <n v="0"/>
    <n v="1"/>
  </r>
  <r>
    <x v="5"/>
    <s v="M"/>
    <x v="1"/>
    <n v="90696"/>
    <x v="6"/>
    <x v="0"/>
    <n v="1"/>
    <n v="1"/>
    <n v="443392"/>
    <n v="0"/>
    <n v="0"/>
    <n v="1"/>
  </r>
  <r>
    <x v="5"/>
    <s v="M"/>
    <x v="1"/>
    <n v="90698"/>
    <x v="1"/>
    <x v="0"/>
    <n v="10"/>
    <n v="8"/>
    <n v="443392"/>
    <n v="0"/>
    <n v="0"/>
    <n v="1.2"/>
  </r>
  <r>
    <x v="5"/>
    <s v="M"/>
    <x v="1"/>
    <n v="90700"/>
    <x v="2"/>
    <x v="0"/>
    <n v="33"/>
    <n v="33"/>
    <n v="443392"/>
    <n v="0.1"/>
    <n v="0.1"/>
    <n v="1"/>
  </r>
  <r>
    <x v="5"/>
    <s v="M"/>
    <x v="1"/>
    <n v="90715"/>
    <x v="3"/>
    <x v="0"/>
    <n v="7061"/>
    <n v="6835"/>
    <n v="443392"/>
    <n v="15.4"/>
    <n v="15.9"/>
    <n v="1"/>
  </r>
  <r>
    <x v="5"/>
    <s v="M"/>
    <x v="1"/>
    <n v="90721"/>
    <x v="4"/>
    <x v="0"/>
    <n v="11"/>
    <n v="10"/>
    <n v="443392"/>
    <n v="0"/>
    <n v="0"/>
    <n v="1.1000000000000001"/>
  </r>
  <r>
    <x v="5"/>
    <s v="M"/>
    <x v="1"/>
    <n v="90723"/>
    <x v="5"/>
    <x v="0"/>
    <n v="2"/>
    <n v="2"/>
    <n v="443392"/>
    <n v="0"/>
    <n v="0"/>
    <n v="1"/>
  </r>
  <r>
    <x v="5"/>
    <s v="M"/>
    <x v="2"/>
    <n v="90648"/>
    <x v="0"/>
    <x v="0"/>
    <n v="10"/>
    <n v="9"/>
    <n v="463980"/>
    <n v="0"/>
    <n v="0"/>
    <n v="1.1000000000000001"/>
  </r>
  <r>
    <x v="5"/>
    <s v="M"/>
    <x v="2"/>
    <n v="90696"/>
    <x v="6"/>
    <x v="0"/>
    <n v="1"/>
    <n v="1"/>
    <n v="463980"/>
    <n v="0"/>
    <n v="0"/>
    <n v="1"/>
  </r>
  <r>
    <x v="5"/>
    <s v="M"/>
    <x v="2"/>
    <n v="90698"/>
    <x v="1"/>
    <x v="0"/>
    <n v="9"/>
    <n v="8"/>
    <n v="463980"/>
    <n v="0"/>
    <n v="0"/>
    <n v="1.1000000000000001"/>
  </r>
  <r>
    <x v="5"/>
    <s v="M"/>
    <x v="2"/>
    <n v="90700"/>
    <x v="2"/>
    <x v="0"/>
    <n v="7"/>
    <n v="7"/>
    <n v="463980"/>
    <n v="0"/>
    <n v="0"/>
    <n v="1"/>
  </r>
  <r>
    <x v="5"/>
    <s v="M"/>
    <x v="2"/>
    <n v="90715"/>
    <x v="3"/>
    <x v="0"/>
    <n v="6750"/>
    <n v="6512"/>
    <n v="463980"/>
    <n v="14"/>
    <n v="14.5"/>
    <n v="1"/>
  </r>
  <r>
    <x v="5"/>
    <s v="M"/>
    <x v="2"/>
    <n v="90721"/>
    <x v="4"/>
    <x v="0"/>
    <n v="3"/>
    <n v="3"/>
    <n v="463980"/>
    <n v="0"/>
    <n v="0"/>
    <n v="1"/>
  </r>
  <r>
    <x v="5"/>
    <s v="M"/>
    <x v="2"/>
    <n v="90723"/>
    <x v="5"/>
    <x v="0"/>
    <n v="3"/>
    <n v="3"/>
    <n v="463980"/>
    <n v="0"/>
    <n v="0"/>
    <n v="1"/>
  </r>
  <r>
    <x v="6"/>
    <s v="F"/>
    <x v="0"/>
    <n v="90648"/>
    <x v="0"/>
    <x v="0"/>
    <n v="78"/>
    <n v="64"/>
    <n v="86630"/>
    <n v="0.7"/>
    <n v="0.9"/>
    <n v="1.2"/>
  </r>
  <r>
    <x v="6"/>
    <s v="F"/>
    <x v="0"/>
    <n v="90698"/>
    <x v="1"/>
    <x v="0"/>
    <n v="15"/>
    <n v="13"/>
    <n v="86630"/>
    <n v="0.2"/>
    <n v="0.2"/>
    <n v="1.2"/>
  </r>
  <r>
    <x v="6"/>
    <s v="F"/>
    <x v="0"/>
    <n v="90700"/>
    <x v="2"/>
    <x v="0"/>
    <n v="97"/>
    <n v="86"/>
    <n v="86630"/>
    <n v="1"/>
    <n v="1.1000000000000001"/>
    <n v="1.1000000000000001"/>
  </r>
  <r>
    <x v="6"/>
    <s v="F"/>
    <x v="0"/>
    <n v="90715"/>
    <x v="3"/>
    <x v="0"/>
    <n v="2343"/>
    <n v="2332"/>
    <n v="86630"/>
    <n v="26.9"/>
    <n v="27"/>
    <n v="1"/>
  </r>
  <r>
    <x v="6"/>
    <s v="F"/>
    <x v="0"/>
    <n v="90721"/>
    <x v="4"/>
    <x v="0"/>
    <n v="5"/>
    <n v="5"/>
    <n v="86630"/>
    <n v="0.1"/>
    <n v="0.1"/>
    <n v="1"/>
  </r>
  <r>
    <x v="6"/>
    <s v="F"/>
    <x v="0"/>
    <n v="90723"/>
    <x v="5"/>
    <x v="0"/>
    <n v="47"/>
    <n v="37"/>
    <n v="86630"/>
    <n v="0.4"/>
    <n v="0.5"/>
    <n v="1.3"/>
  </r>
  <r>
    <x v="6"/>
    <s v="F"/>
    <x v="1"/>
    <n v="90648"/>
    <x v="0"/>
    <x v="0"/>
    <n v="20"/>
    <n v="17"/>
    <n v="146488"/>
    <n v="0.1"/>
    <n v="0.1"/>
    <n v="1.2"/>
  </r>
  <r>
    <x v="6"/>
    <s v="F"/>
    <x v="1"/>
    <n v="90698"/>
    <x v="1"/>
    <x v="0"/>
    <n v="34"/>
    <n v="31"/>
    <n v="146488"/>
    <n v="0.2"/>
    <n v="0.2"/>
    <n v="1.1000000000000001"/>
  </r>
  <r>
    <x v="6"/>
    <s v="F"/>
    <x v="1"/>
    <n v="90700"/>
    <x v="2"/>
    <x v="0"/>
    <n v="31"/>
    <n v="31"/>
    <n v="146488"/>
    <n v="0.2"/>
    <n v="0.2"/>
    <n v="1"/>
  </r>
  <r>
    <x v="6"/>
    <s v="F"/>
    <x v="1"/>
    <n v="90715"/>
    <x v="3"/>
    <x v="0"/>
    <n v="1938"/>
    <n v="1929"/>
    <n v="146488"/>
    <n v="13.2"/>
    <n v="13.2"/>
    <n v="1"/>
  </r>
  <r>
    <x v="6"/>
    <s v="F"/>
    <x v="1"/>
    <n v="90721"/>
    <x v="4"/>
    <x v="0"/>
    <n v="2"/>
    <n v="2"/>
    <n v="146488"/>
    <n v="0"/>
    <n v="0"/>
    <n v="1"/>
  </r>
  <r>
    <x v="6"/>
    <s v="F"/>
    <x v="1"/>
    <n v="90723"/>
    <x v="5"/>
    <x v="0"/>
    <n v="8"/>
    <n v="8"/>
    <n v="146488"/>
    <n v="0.1"/>
    <n v="0.1"/>
    <n v="1"/>
  </r>
  <r>
    <x v="6"/>
    <s v="F"/>
    <x v="2"/>
    <n v="90648"/>
    <x v="0"/>
    <x v="0"/>
    <n v="18"/>
    <n v="16"/>
    <n v="128384"/>
    <n v="0.1"/>
    <n v="0.1"/>
    <n v="1.1000000000000001"/>
  </r>
  <r>
    <x v="6"/>
    <s v="F"/>
    <x v="2"/>
    <n v="90696"/>
    <x v="6"/>
    <x v="0"/>
    <n v="1"/>
    <n v="1"/>
    <n v="128384"/>
    <n v="0"/>
    <n v="0"/>
    <n v="1"/>
  </r>
  <r>
    <x v="6"/>
    <s v="F"/>
    <x v="2"/>
    <n v="90698"/>
    <x v="1"/>
    <x v="0"/>
    <n v="57"/>
    <n v="51"/>
    <n v="128384"/>
    <n v="0.4"/>
    <n v="0.4"/>
    <n v="1.1000000000000001"/>
  </r>
  <r>
    <x v="6"/>
    <s v="F"/>
    <x v="2"/>
    <n v="90700"/>
    <x v="2"/>
    <x v="0"/>
    <n v="32"/>
    <n v="31"/>
    <n v="128384"/>
    <n v="0.2"/>
    <n v="0.2"/>
    <n v="1"/>
  </r>
  <r>
    <x v="6"/>
    <s v="F"/>
    <x v="2"/>
    <n v="90715"/>
    <x v="3"/>
    <x v="0"/>
    <n v="3216"/>
    <n v="3203"/>
    <n v="128384"/>
    <n v="24.9"/>
    <n v="25"/>
    <n v="1"/>
  </r>
  <r>
    <x v="6"/>
    <s v="F"/>
    <x v="2"/>
    <n v="90721"/>
    <x v="4"/>
    <x v="0"/>
    <n v="1"/>
    <n v="1"/>
    <n v="128384"/>
    <n v="0"/>
    <n v="0"/>
    <n v="1"/>
  </r>
  <r>
    <x v="6"/>
    <s v="F"/>
    <x v="2"/>
    <n v="90723"/>
    <x v="5"/>
    <x v="0"/>
    <n v="18"/>
    <n v="16"/>
    <n v="128384"/>
    <n v="0.1"/>
    <n v="0.1"/>
    <n v="1.1000000000000001"/>
  </r>
  <r>
    <x v="6"/>
    <s v="M"/>
    <x v="0"/>
    <n v="90648"/>
    <x v="0"/>
    <x v="0"/>
    <n v="27"/>
    <n v="21"/>
    <n v="82231"/>
    <n v="0.3"/>
    <n v="0.3"/>
    <n v="1.3"/>
  </r>
  <r>
    <x v="6"/>
    <s v="M"/>
    <x v="0"/>
    <n v="90696"/>
    <x v="6"/>
    <x v="0"/>
    <n v="1"/>
    <n v="1"/>
    <n v="82231"/>
    <n v="0"/>
    <n v="0"/>
    <n v="1"/>
  </r>
  <r>
    <x v="6"/>
    <s v="M"/>
    <x v="0"/>
    <n v="90698"/>
    <x v="1"/>
    <x v="0"/>
    <n v="8"/>
    <n v="7"/>
    <n v="82231"/>
    <n v="0.1"/>
    <n v="0.1"/>
    <n v="1.1000000000000001"/>
  </r>
  <r>
    <x v="6"/>
    <s v="M"/>
    <x v="0"/>
    <n v="90700"/>
    <x v="2"/>
    <x v="0"/>
    <n v="60"/>
    <n v="51"/>
    <n v="82231"/>
    <n v="0.6"/>
    <n v="0.7"/>
    <n v="1.2"/>
  </r>
  <r>
    <x v="6"/>
    <s v="M"/>
    <x v="0"/>
    <n v="90715"/>
    <x v="3"/>
    <x v="0"/>
    <n v="1766"/>
    <n v="1757"/>
    <n v="82231"/>
    <n v="21.4"/>
    <n v="21.5"/>
    <n v="1"/>
  </r>
  <r>
    <x v="6"/>
    <s v="M"/>
    <x v="0"/>
    <n v="90721"/>
    <x v="4"/>
    <x v="0"/>
    <n v="4"/>
    <n v="4"/>
    <n v="82231"/>
    <n v="0"/>
    <n v="0"/>
    <n v="1"/>
  </r>
  <r>
    <x v="6"/>
    <s v="M"/>
    <x v="0"/>
    <n v="90723"/>
    <x v="5"/>
    <x v="0"/>
    <n v="14"/>
    <n v="14"/>
    <n v="82231"/>
    <n v="0.2"/>
    <n v="0.2"/>
    <n v="1"/>
  </r>
  <r>
    <x v="6"/>
    <s v="M"/>
    <x v="1"/>
    <n v="90648"/>
    <x v="0"/>
    <x v="0"/>
    <n v="11"/>
    <n v="11"/>
    <n v="137560"/>
    <n v="0.1"/>
    <n v="0.1"/>
    <n v="1"/>
  </r>
  <r>
    <x v="6"/>
    <s v="M"/>
    <x v="1"/>
    <n v="90696"/>
    <x v="6"/>
    <x v="0"/>
    <n v="1"/>
    <n v="1"/>
    <n v="137560"/>
    <n v="0"/>
    <n v="0"/>
    <n v="1"/>
  </r>
  <r>
    <x v="6"/>
    <s v="M"/>
    <x v="1"/>
    <n v="90698"/>
    <x v="1"/>
    <x v="0"/>
    <n v="8"/>
    <n v="8"/>
    <n v="137560"/>
    <n v="0.1"/>
    <n v="0.1"/>
    <n v="1"/>
  </r>
  <r>
    <x v="6"/>
    <s v="M"/>
    <x v="1"/>
    <n v="90700"/>
    <x v="2"/>
    <x v="0"/>
    <n v="15"/>
    <n v="14"/>
    <n v="137560"/>
    <n v="0.1"/>
    <n v="0.1"/>
    <n v="1.1000000000000001"/>
  </r>
  <r>
    <x v="6"/>
    <s v="M"/>
    <x v="1"/>
    <n v="90715"/>
    <x v="3"/>
    <x v="0"/>
    <n v="1456"/>
    <n v="1453"/>
    <n v="137560"/>
    <n v="10.6"/>
    <n v="10.6"/>
    <n v="1"/>
  </r>
  <r>
    <x v="6"/>
    <s v="M"/>
    <x v="1"/>
    <n v="90721"/>
    <x v="4"/>
    <x v="0"/>
    <n v="2"/>
    <n v="2"/>
    <n v="137560"/>
    <n v="0"/>
    <n v="0"/>
    <n v="1"/>
  </r>
  <r>
    <x v="6"/>
    <s v="M"/>
    <x v="1"/>
    <n v="90723"/>
    <x v="5"/>
    <x v="0"/>
    <n v="4"/>
    <n v="4"/>
    <n v="137560"/>
    <n v="0"/>
    <n v="0"/>
    <n v="1"/>
  </r>
  <r>
    <x v="6"/>
    <s v="M"/>
    <x v="2"/>
    <n v="90648"/>
    <x v="0"/>
    <x v="0"/>
    <n v="18"/>
    <n v="14"/>
    <n v="123344"/>
    <n v="0.1"/>
    <n v="0.1"/>
    <n v="1.3"/>
  </r>
  <r>
    <x v="6"/>
    <s v="M"/>
    <x v="2"/>
    <n v="90696"/>
    <x v="6"/>
    <x v="0"/>
    <n v="1"/>
    <n v="1"/>
    <n v="123344"/>
    <n v="0"/>
    <n v="0"/>
    <n v="1"/>
  </r>
  <r>
    <x v="6"/>
    <s v="M"/>
    <x v="2"/>
    <n v="90698"/>
    <x v="1"/>
    <x v="0"/>
    <n v="22"/>
    <n v="19"/>
    <n v="123344"/>
    <n v="0.2"/>
    <n v="0.2"/>
    <n v="1.2"/>
  </r>
  <r>
    <x v="6"/>
    <s v="M"/>
    <x v="2"/>
    <n v="90700"/>
    <x v="2"/>
    <x v="0"/>
    <n v="32"/>
    <n v="31"/>
    <n v="123344"/>
    <n v="0.3"/>
    <n v="0.3"/>
    <n v="1"/>
  </r>
  <r>
    <x v="6"/>
    <s v="M"/>
    <x v="2"/>
    <n v="90715"/>
    <x v="3"/>
    <x v="0"/>
    <n v="2544"/>
    <n v="2537"/>
    <n v="123344"/>
    <n v="20.6"/>
    <n v="20.6"/>
    <n v="1"/>
  </r>
  <r>
    <x v="6"/>
    <s v="M"/>
    <x v="2"/>
    <n v="90721"/>
    <x v="4"/>
    <x v="0"/>
    <n v="3"/>
    <n v="3"/>
    <n v="123344"/>
    <n v="0"/>
    <n v="0"/>
    <n v="1"/>
  </r>
  <r>
    <x v="6"/>
    <s v="M"/>
    <x v="2"/>
    <n v="90723"/>
    <x v="5"/>
    <x v="0"/>
    <n v="3"/>
    <n v="3"/>
    <n v="123344"/>
    <n v="0"/>
    <n v="0"/>
    <n v="1"/>
  </r>
  <r>
    <x v="6"/>
    <s v="F"/>
    <x v="3"/>
    <n v="90648"/>
    <x v="0"/>
    <x v="0"/>
    <n v="9"/>
    <n v="6"/>
    <m/>
    <m/>
    <m/>
    <n v="1.5"/>
  </r>
  <r>
    <x v="6"/>
    <s v="F"/>
    <x v="3"/>
    <n v="90698"/>
    <x v="1"/>
    <x v="0"/>
    <n v="4"/>
    <n v="4"/>
    <m/>
    <m/>
    <m/>
    <n v="1"/>
  </r>
  <r>
    <x v="6"/>
    <s v="F"/>
    <x v="3"/>
    <n v="90700"/>
    <x v="2"/>
    <x v="0"/>
    <n v="38"/>
    <n v="34"/>
    <m/>
    <m/>
    <m/>
    <n v="1.1000000000000001"/>
  </r>
  <r>
    <x v="6"/>
    <s v="F"/>
    <x v="3"/>
    <n v="90715"/>
    <x v="3"/>
    <x v="0"/>
    <n v="1347"/>
    <n v="1332"/>
    <m/>
    <m/>
    <m/>
    <n v="1"/>
  </r>
  <r>
    <x v="6"/>
    <s v="F"/>
    <x v="3"/>
    <n v="90721"/>
    <x v="4"/>
    <x v="0"/>
    <n v="1"/>
    <n v="1"/>
    <m/>
    <m/>
    <m/>
    <n v="1"/>
  </r>
  <r>
    <x v="6"/>
    <s v="F"/>
    <x v="3"/>
    <n v="90723"/>
    <x v="5"/>
    <x v="0"/>
    <n v="6"/>
    <n v="5"/>
    <m/>
    <m/>
    <m/>
    <n v="1.2"/>
  </r>
  <r>
    <x v="6"/>
    <s v="F"/>
    <x v="0"/>
    <n v="90648"/>
    <x v="0"/>
    <x v="0"/>
    <n v="13"/>
    <n v="11"/>
    <n v="344723"/>
    <n v="0"/>
    <n v="0"/>
    <n v="1.2"/>
  </r>
  <r>
    <x v="6"/>
    <s v="F"/>
    <x v="0"/>
    <n v="90698"/>
    <x v="1"/>
    <x v="0"/>
    <n v="5"/>
    <n v="5"/>
    <n v="344723"/>
    <n v="0"/>
    <n v="0"/>
    <n v="1"/>
  </r>
  <r>
    <x v="6"/>
    <s v="F"/>
    <x v="0"/>
    <n v="90700"/>
    <x v="2"/>
    <x v="0"/>
    <n v="40"/>
    <n v="37"/>
    <n v="344723"/>
    <n v="0.1"/>
    <n v="0.1"/>
    <n v="1.1000000000000001"/>
  </r>
  <r>
    <x v="6"/>
    <s v="F"/>
    <x v="0"/>
    <n v="90715"/>
    <x v="3"/>
    <x v="0"/>
    <n v="2337"/>
    <n v="2308"/>
    <n v="344723"/>
    <n v="6.7"/>
    <n v="6.8"/>
    <n v="1"/>
  </r>
  <r>
    <x v="6"/>
    <s v="F"/>
    <x v="0"/>
    <n v="90721"/>
    <x v="4"/>
    <x v="0"/>
    <n v="5"/>
    <n v="5"/>
    <n v="344723"/>
    <n v="0"/>
    <n v="0"/>
    <n v="1"/>
  </r>
  <r>
    <x v="6"/>
    <s v="F"/>
    <x v="0"/>
    <n v="90723"/>
    <x v="5"/>
    <x v="0"/>
    <n v="6"/>
    <n v="4"/>
    <n v="344723"/>
    <n v="0"/>
    <n v="0"/>
    <n v="1.5"/>
  </r>
  <r>
    <x v="6"/>
    <s v="F"/>
    <x v="1"/>
    <n v="90648"/>
    <x v="0"/>
    <x v="0"/>
    <n v="8"/>
    <n v="6"/>
    <n v="287011"/>
    <n v="0"/>
    <n v="0"/>
    <n v="1.3"/>
  </r>
  <r>
    <x v="6"/>
    <s v="F"/>
    <x v="1"/>
    <n v="90696"/>
    <x v="6"/>
    <x v="0"/>
    <n v="1"/>
    <n v="1"/>
    <n v="287011"/>
    <n v="0"/>
    <n v="0"/>
    <n v="1"/>
  </r>
  <r>
    <x v="6"/>
    <s v="F"/>
    <x v="1"/>
    <n v="90698"/>
    <x v="1"/>
    <x v="0"/>
    <n v="6"/>
    <n v="4"/>
    <n v="287011"/>
    <n v="0"/>
    <n v="0"/>
    <n v="1.5"/>
  </r>
  <r>
    <x v="6"/>
    <s v="F"/>
    <x v="1"/>
    <n v="90700"/>
    <x v="2"/>
    <x v="0"/>
    <n v="19"/>
    <n v="17"/>
    <n v="287011"/>
    <n v="0.1"/>
    <n v="0.1"/>
    <n v="1.1000000000000001"/>
  </r>
  <r>
    <x v="6"/>
    <s v="F"/>
    <x v="1"/>
    <n v="90715"/>
    <x v="3"/>
    <x v="0"/>
    <n v="3175"/>
    <n v="3131"/>
    <n v="287011"/>
    <n v="10.9"/>
    <n v="11.1"/>
    <n v="1"/>
  </r>
  <r>
    <x v="6"/>
    <s v="F"/>
    <x v="1"/>
    <n v="90721"/>
    <x v="4"/>
    <x v="0"/>
    <n v="4"/>
    <n v="4"/>
    <n v="287011"/>
    <n v="0"/>
    <n v="0"/>
    <n v="1"/>
  </r>
  <r>
    <x v="6"/>
    <s v="F"/>
    <x v="1"/>
    <n v="90723"/>
    <x v="5"/>
    <x v="0"/>
    <n v="6"/>
    <n v="5"/>
    <n v="287011"/>
    <n v="0"/>
    <n v="0"/>
    <n v="1.2"/>
  </r>
  <r>
    <x v="6"/>
    <s v="F"/>
    <x v="2"/>
    <n v="90648"/>
    <x v="0"/>
    <x v="0"/>
    <n v="6"/>
    <n v="5"/>
    <n v="258369"/>
    <n v="0"/>
    <n v="0"/>
    <n v="1.2"/>
  </r>
  <r>
    <x v="6"/>
    <s v="F"/>
    <x v="2"/>
    <n v="90698"/>
    <x v="1"/>
    <x v="0"/>
    <n v="8"/>
    <n v="7"/>
    <n v="258369"/>
    <n v="0"/>
    <n v="0"/>
    <n v="1.1000000000000001"/>
  </r>
  <r>
    <x v="6"/>
    <s v="F"/>
    <x v="2"/>
    <n v="90700"/>
    <x v="2"/>
    <x v="0"/>
    <n v="9"/>
    <n v="9"/>
    <n v="258369"/>
    <n v="0"/>
    <n v="0"/>
    <n v="1"/>
  </r>
  <r>
    <x v="6"/>
    <s v="F"/>
    <x v="2"/>
    <n v="90715"/>
    <x v="3"/>
    <x v="0"/>
    <n v="3034"/>
    <n v="3001"/>
    <n v="258369"/>
    <n v="11.6"/>
    <n v="11.7"/>
    <n v="1"/>
  </r>
  <r>
    <x v="6"/>
    <s v="F"/>
    <x v="2"/>
    <n v="90721"/>
    <x v="4"/>
    <x v="0"/>
    <n v="3"/>
    <n v="3"/>
    <n v="258369"/>
    <n v="0"/>
    <n v="0"/>
    <n v="1"/>
  </r>
  <r>
    <x v="6"/>
    <s v="F"/>
    <x v="2"/>
    <n v="90723"/>
    <x v="5"/>
    <x v="0"/>
    <n v="1"/>
    <n v="1"/>
    <n v="258369"/>
    <n v="0"/>
    <n v="0"/>
    <n v="1"/>
  </r>
  <r>
    <x v="6"/>
    <s v="M"/>
    <x v="3"/>
    <n v="90648"/>
    <x v="0"/>
    <x v="0"/>
    <n v="2"/>
    <n v="2"/>
    <m/>
    <m/>
    <m/>
    <n v="1"/>
  </r>
  <r>
    <x v="6"/>
    <s v="M"/>
    <x v="3"/>
    <n v="90698"/>
    <x v="1"/>
    <x v="0"/>
    <n v="3"/>
    <n v="3"/>
    <m/>
    <m/>
    <m/>
    <n v="1"/>
  </r>
  <r>
    <x v="6"/>
    <s v="M"/>
    <x v="3"/>
    <n v="90700"/>
    <x v="2"/>
    <x v="0"/>
    <n v="32"/>
    <n v="32"/>
    <m/>
    <m/>
    <m/>
    <n v="1"/>
  </r>
  <r>
    <x v="6"/>
    <s v="M"/>
    <x v="3"/>
    <n v="90715"/>
    <x v="3"/>
    <x v="0"/>
    <n v="930"/>
    <n v="923"/>
    <m/>
    <m/>
    <m/>
    <n v="1"/>
  </r>
  <r>
    <x v="6"/>
    <s v="M"/>
    <x v="3"/>
    <n v="90721"/>
    <x v="4"/>
    <x v="0"/>
    <n v="2"/>
    <n v="2"/>
    <m/>
    <m/>
    <m/>
    <n v="1"/>
  </r>
  <r>
    <x v="6"/>
    <s v="M"/>
    <x v="3"/>
    <n v="90723"/>
    <x v="5"/>
    <x v="0"/>
    <n v="6"/>
    <n v="5"/>
    <m/>
    <m/>
    <m/>
    <n v="1.2"/>
  </r>
  <r>
    <x v="6"/>
    <s v="M"/>
    <x v="0"/>
    <n v="90648"/>
    <x v="0"/>
    <x v="0"/>
    <n v="10"/>
    <n v="6"/>
    <n v="327358"/>
    <n v="0"/>
    <n v="0"/>
    <n v="1.7"/>
  </r>
  <r>
    <x v="6"/>
    <s v="M"/>
    <x v="0"/>
    <n v="90698"/>
    <x v="1"/>
    <x v="0"/>
    <n v="1"/>
    <n v="1"/>
    <n v="327358"/>
    <n v="0"/>
    <n v="0"/>
    <n v="1"/>
  </r>
  <r>
    <x v="6"/>
    <s v="M"/>
    <x v="0"/>
    <n v="90700"/>
    <x v="2"/>
    <x v="0"/>
    <n v="36"/>
    <n v="34"/>
    <n v="327358"/>
    <n v="0.1"/>
    <n v="0.1"/>
    <n v="1.1000000000000001"/>
  </r>
  <r>
    <x v="6"/>
    <s v="M"/>
    <x v="0"/>
    <n v="90715"/>
    <x v="3"/>
    <x v="0"/>
    <n v="1762"/>
    <n v="1738"/>
    <n v="327358"/>
    <n v="5.3"/>
    <n v="5.4"/>
    <n v="1"/>
  </r>
  <r>
    <x v="6"/>
    <s v="M"/>
    <x v="0"/>
    <n v="90721"/>
    <x v="4"/>
    <x v="0"/>
    <n v="10"/>
    <n v="10"/>
    <n v="327358"/>
    <n v="0"/>
    <n v="0"/>
    <n v="1"/>
  </r>
  <r>
    <x v="6"/>
    <s v="M"/>
    <x v="0"/>
    <n v="90723"/>
    <x v="5"/>
    <x v="0"/>
    <n v="8"/>
    <n v="4"/>
    <n v="327358"/>
    <n v="0"/>
    <n v="0"/>
    <n v="2"/>
  </r>
  <r>
    <x v="6"/>
    <s v="M"/>
    <x v="1"/>
    <n v="90648"/>
    <x v="0"/>
    <x v="0"/>
    <n v="6"/>
    <n v="6"/>
    <n v="275118"/>
    <n v="0"/>
    <n v="0"/>
    <n v="1"/>
  </r>
  <r>
    <x v="6"/>
    <s v="M"/>
    <x v="1"/>
    <n v="90698"/>
    <x v="1"/>
    <x v="0"/>
    <n v="3"/>
    <n v="2"/>
    <n v="275118"/>
    <n v="0"/>
    <n v="0"/>
    <n v="1.5"/>
  </r>
  <r>
    <x v="6"/>
    <s v="M"/>
    <x v="1"/>
    <n v="90700"/>
    <x v="2"/>
    <x v="0"/>
    <n v="18"/>
    <n v="17"/>
    <n v="275118"/>
    <n v="0.1"/>
    <n v="0.1"/>
    <n v="1.1000000000000001"/>
  </r>
  <r>
    <x v="6"/>
    <s v="M"/>
    <x v="1"/>
    <n v="90715"/>
    <x v="3"/>
    <x v="0"/>
    <n v="2318"/>
    <n v="2290"/>
    <n v="275118"/>
    <n v="8.3000000000000007"/>
    <n v="8.4"/>
    <n v="1"/>
  </r>
  <r>
    <x v="6"/>
    <s v="M"/>
    <x v="1"/>
    <n v="90721"/>
    <x v="4"/>
    <x v="0"/>
    <n v="8"/>
    <n v="8"/>
    <n v="275118"/>
    <n v="0"/>
    <n v="0"/>
    <n v="1"/>
  </r>
  <r>
    <x v="6"/>
    <s v="M"/>
    <x v="1"/>
    <n v="90723"/>
    <x v="5"/>
    <x v="0"/>
    <n v="4"/>
    <n v="4"/>
    <n v="275118"/>
    <n v="0"/>
    <n v="0"/>
    <n v="1"/>
  </r>
  <r>
    <x v="6"/>
    <s v="M"/>
    <x v="2"/>
    <n v="90648"/>
    <x v="0"/>
    <x v="0"/>
    <n v="5"/>
    <n v="5"/>
    <n v="238332"/>
    <n v="0"/>
    <n v="0"/>
    <n v="1"/>
  </r>
  <r>
    <x v="6"/>
    <s v="M"/>
    <x v="2"/>
    <n v="90698"/>
    <x v="1"/>
    <x v="0"/>
    <n v="2"/>
    <n v="2"/>
    <n v="238332"/>
    <n v="0"/>
    <n v="0"/>
    <n v="1"/>
  </r>
  <r>
    <x v="6"/>
    <s v="M"/>
    <x v="2"/>
    <n v="90700"/>
    <x v="2"/>
    <x v="0"/>
    <n v="14"/>
    <n v="14"/>
    <n v="238332"/>
    <n v="0.1"/>
    <n v="0.1"/>
    <n v="1"/>
  </r>
  <r>
    <x v="6"/>
    <s v="M"/>
    <x v="2"/>
    <n v="90715"/>
    <x v="3"/>
    <x v="0"/>
    <n v="2347"/>
    <n v="2325"/>
    <n v="238332"/>
    <n v="9.8000000000000007"/>
    <n v="9.8000000000000007"/>
    <n v="1"/>
  </r>
  <r>
    <x v="6"/>
    <s v="M"/>
    <x v="2"/>
    <n v="90721"/>
    <x v="4"/>
    <x v="0"/>
    <n v="7"/>
    <n v="7"/>
    <n v="238332"/>
    <n v="0"/>
    <n v="0"/>
    <n v="1"/>
  </r>
  <r>
    <x v="6"/>
    <s v="M"/>
    <x v="2"/>
    <n v="90723"/>
    <x v="5"/>
    <x v="0"/>
    <n v="2"/>
    <n v="2"/>
    <n v="238332"/>
    <n v="0"/>
    <n v="0"/>
    <n v="1"/>
  </r>
  <r>
    <x v="6"/>
    <s v="F"/>
    <x v="4"/>
    <n v="90648"/>
    <x v="0"/>
    <x v="0"/>
    <n v="219"/>
    <n v="164"/>
    <n v="3250700"/>
    <n v="0.1"/>
    <n v="0.1"/>
    <n v="1.3"/>
  </r>
  <r>
    <x v="6"/>
    <s v="F"/>
    <x v="4"/>
    <n v="90698"/>
    <x v="1"/>
    <x v="0"/>
    <n v="1"/>
    <n v="1"/>
    <n v="3250700"/>
    <n v="0"/>
    <n v="0"/>
    <n v="1"/>
  </r>
  <r>
    <x v="6"/>
    <s v="F"/>
    <x v="4"/>
    <n v="90700"/>
    <x v="2"/>
    <x v="0"/>
    <n v="860"/>
    <n v="721"/>
    <n v="3250700"/>
    <n v="0.2"/>
    <n v="0.3"/>
    <n v="1.2"/>
  </r>
  <r>
    <x v="6"/>
    <s v="F"/>
    <x v="4"/>
    <n v="90715"/>
    <x v="3"/>
    <x v="0"/>
    <n v="40"/>
    <n v="40"/>
    <n v="3250700"/>
    <n v="0"/>
    <n v="0"/>
    <n v="1"/>
  </r>
  <r>
    <x v="6"/>
    <s v="F"/>
    <x v="4"/>
    <n v="90721"/>
    <x v="4"/>
    <x v="0"/>
    <n v="42"/>
    <n v="39"/>
    <n v="3250700"/>
    <n v="0"/>
    <n v="0"/>
    <n v="1.1000000000000001"/>
  </r>
  <r>
    <x v="6"/>
    <s v="F"/>
    <x v="4"/>
    <n v="90723"/>
    <x v="5"/>
    <x v="0"/>
    <n v="145"/>
    <n v="105"/>
    <n v="3250700"/>
    <n v="0"/>
    <n v="0"/>
    <n v="1.4"/>
  </r>
  <r>
    <x v="6"/>
    <s v="F"/>
    <x v="5"/>
    <n v="90648"/>
    <x v="0"/>
    <x v="0"/>
    <n v="160"/>
    <n v="119"/>
    <n v="3480052"/>
    <n v="0"/>
    <n v="0"/>
    <n v="1.3"/>
  </r>
  <r>
    <x v="6"/>
    <s v="F"/>
    <x v="5"/>
    <n v="90698"/>
    <x v="1"/>
    <x v="0"/>
    <n v="17"/>
    <n v="14"/>
    <n v="3480052"/>
    <n v="0"/>
    <n v="0"/>
    <n v="1.2"/>
  </r>
  <r>
    <x v="6"/>
    <s v="F"/>
    <x v="5"/>
    <n v="90700"/>
    <x v="2"/>
    <x v="0"/>
    <n v="694"/>
    <n v="578"/>
    <n v="3480052"/>
    <n v="0.2"/>
    <n v="0.2"/>
    <n v="1.2"/>
  </r>
  <r>
    <x v="6"/>
    <s v="F"/>
    <x v="5"/>
    <n v="90715"/>
    <x v="3"/>
    <x v="0"/>
    <n v="1164"/>
    <n v="1136"/>
    <n v="3480052"/>
    <n v="0.3"/>
    <n v="0.3"/>
    <n v="1"/>
  </r>
  <r>
    <x v="6"/>
    <s v="F"/>
    <x v="5"/>
    <n v="90721"/>
    <x v="4"/>
    <x v="0"/>
    <n v="38"/>
    <n v="37"/>
    <n v="3480052"/>
    <n v="0"/>
    <n v="0"/>
    <n v="1"/>
  </r>
  <r>
    <x v="6"/>
    <s v="F"/>
    <x v="5"/>
    <n v="90723"/>
    <x v="5"/>
    <x v="0"/>
    <n v="131"/>
    <n v="90"/>
    <n v="3480052"/>
    <n v="0"/>
    <n v="0"/>
    <n v="1.5"/>
  </r>
  <r>
    <x v="6"/>
    <s v="F"/>
    <x v="6"/>
    <n v="90648"/>
    <x v="0"/>
    <x v="0"/>
    <n v="214"/>
    <n v="159"/>
    <n v="3606905"/>
    <n v="0"/>
    <n v="0.1"/>
    <n v="1.3"/>
  </r>
  <r>
    <x v="6"/>
    <s v="F"/>
    <x v="6"/>
    <n v="90698"/>
    <x v="1"/>
    <x v="0"/>
    <n v="30"/>
    <n v="30"/>
    <n v="3606905"/>
    <n v="0"/>
    <n v="0"/>
    <n v="1"/>
  </r>
  <r>
    <x v="6"/>
    <s v="F"/>
    <x v="6"/>
    <n v="90700"/>
    <x v="2"/>
    <x v="0"/>
    <n v="1162"/>
    <n v="997"/>
    <n v="3606905"/>
    <n v="0.3"/>
    <n v="0.3"/>
    <n v="1.2"/>
  </r>
  <r>
    <x v="6"/>
    <s v="F"/>
    <x v="6"/>
    <n v="90715"/>
    <x v="3"/>
    <x v="0"/>
    <n v="26491"/>
    <n v="26043"/>
    <n v="3606905"/>
    <n v="7.2"/>
    <n v="7.3"/>
    <n v="1"/>
  </r>
  <r>
    <x v="6"/>
    <s v="F"/>
    <x v="6"/>
    <n v="90721"/>
    <x v="4"/>
    <x v="0"/>
    <n v="98"/>
    <n v="98"/>
    <n v="3606905"/>
    <n v="0"/>
    <n v="0"/>
    <n v="1"/>
  </r>
  <r>
    <x v="6"/>
    <s v="F"/>
    <x v="6"/>
    <n v="90723"/>
    <x v="5"/>
    <x v="0"/>
    <n v="198"/>
    <n v="138"/>
    <n v="3606905"/>
    <n v="0"/>
    <n v="0.1"/>
    <n v="1.4"/>
  </r>
  <r>
    <x v="6"/>
    <s v="F"/>
    <x v="3"/>
    <n v="90648"/>
    <x v="0"/>
    <x v="0"/>
    <n v="423"/>
    <n v="344"/>
    <n v="3717372"/>
    <n v="0.1"/>
    <n v="0.1"/>
    <n v="1.2"/>
  </r>
  <r>
    <x v="6"/>
    <s v="F"/>
    <x v="3"/>
    <n v="90698"/>
    <x v="1"/>
    <x v="0"/>
    <n v="38"/>
    <n v="37"/>
    <n v="3717372"/>
    <n v="0"/>
    <n v="0"/>
    <n v="1"/>
  </r>
  <r>
    <x v="6"/>
    <s v="F"/>
    <x v="3"/>
    <n v="90700"/>
    <x v="2"/>
    <x v="0"/>
    <n v="1252"/>
    <n v="1106"/>
    <n v="3717372"/>
    <n v="0.3"/>
    <n v="0.3"/>
    <n v="1.1000000000000001"/>
  </r>
  <r>
    <x v="6"/>
    <s v="F"/>
    <x v="3"/>
    <n v="90715"/>
    <x v="3"/>
    <x v="0"/>
    <n v="63120"/>
    <n v="61583"/>
    <n v="3717372"/>
    <n v="16.600000000000001"/>
    <n v="17"/>
    <n v="1"/>
  </r>
  <r>
    <x v="6"/>
    <s v="F"/>
    <x v="3"/>
    <n v="90721"/>
    <x v="4"/>
    <x v="0"/>
    <n v="143"/>
    <n v="136"/>
    <n v="3717372"/>
    <n v="0"/>
    <n v="0"/>
    <n v="1.1000000000000001"/>
  </r>
  <r>
    <x v="6"/>
    <s v="F"/>
    <x v="3"/>
    <n v="90723"/>
    <x v="5"/>
    <x v="0"/>
    <n v="189"/>
    <n v="128"/>
    <n v="3717372"/>
    <n v="0"/>
    <n v="0.1"/>
    <n v="1.5"/>
  </r>
  <r>
    <x v="6"/>
    <s v="F"/>
    <x v="0"/>
    <n v="90648"/>
    <x v="0"/>
    <x v="0"/>
    <n v="364"/>
    <n v="285"/>
    <n v="3778921"/>
    <n v="0.1"/>
    <n v="0.1"/>
    <n v="1.3"/>
  </r>
  <r>
    <x v="6"/>
    <s v="F"/>
    <x v="0"/>
    <n v="90696"/>
    <x v="6"/>
    <x v="0"/>
    <n v="2"/>
    <n v="2"/>
    <n v="3778921"/>
    <n v="0"/>
    <n v="0"/>
    <n v="1"/>
  </r>
  <r>
    <x v="6"/>
    <s v="F"/>
    <x v="0"/>
    <n v="90698"/>
    <x v="1"/>
    <x v="0"/>
    <n v="76"/>
    <n v="63"/>
    <n v="3778921"/>
    <n v="0"/>
    <n v="0"/>
    <n v="1.2"/>
  </r>
  <r>
    <x v="6"/>
    <s v="F"/>
    <x v="0"/>
    <n v="90700"/>
    <x v="2"/>
    <x v="0"/>
    <n v="913"/>
    <n v="821"/>
    <n v="3778921"/>
    <n v="0.2"/>
    <n v="0.2"/>
    <n v="1.1000000000000001"/>
  </r>
  <r>
    <x v="6"/>
    <s v="F"/>
    <x v="0"/>
    <n v="90715"/>
    <x v="3"/>
    <x v="0"/>
    <n v="81427"/>
    <n v="79502"/>
    <n v="3778921"/>
    <n v="21"/>
    <n v="21.5"/>
    <n v="1"/>
  </r>
  <r>
    <x v="6"/>
    <s v="F"/>
    <x v="0"/>
    <n v="90721"/>
    <x v="4"/>
    <x v="0"/>
    <n v="97"/>
    <n v="97"/>
    <n v="3778921"/>
    <n v="0"/>
    <n v="0"/>
    <n v="1"/>
  </r>
  <r>
    <x v="6"/>
    <s v="F"/>
    <x v="0"/>
    <n v="90723"/>
    <x v="5"/>
    <x v="0"/>
    <n v="169"/>
    <n v="120"/>
    <n v="3778921"/>
    <n v="0"/>
    <n v="0"/>
    <n v="1.4"/>
  </r>
  <r>
    <x v="6"/>
    <s v="F"/>
    <x v="1"/>
    <n v="90648"/>
    <x v="0"/>
    <x v="0"/>
    <n v="243"/>
    <n v="186"/>
    <n v="3809137"/>
    <n v="0"/>
    <n v="0.1"/>
    <n v="1.3"/>
  </r>
  <r>
    <x v="6"/>
    <s v="F"/>
    <x v="1"/>
    <n v="90696"/>
    <x v="6"/>
    <x v="0"/>
    <n v="9"/>
    <n v="8"/>
    <n v="3809137"/>
    <n v="0"/>
    <n v="0"/>
    <n v="1.1000000000000001"/>
  </r>
  <r>
    <x v="6"/>
    <s v="F"/>
    <x v="1"/>
    <n v="90698"/>
    <x v="1"/>
    <x v="0"/>
    <n v="279"/>
    <n v="181"/>
    <n v="3809137"/>
    <n v="0"/>
    <n v="0.1"/>
    <n v="1.5"/>
  </r>
  <r>
    <x v="6"/>
    <s v="F"/>
    <x v="1"/>
    <n v="90700"/>
    <x v="2"/>
    <x v="0"/>
    <n v="501"/>
    <n v="459"/>
    <n v="3809137"/>
    <n v="0.1"/>
    <n v="0.1"/>
    <n v="1.1000000000000001"/>
  </r>
  <r>
    <x v="6"/>
    <s v="F"/>
    <x v="1"/>
    <n v="90715"/>
    <x v="3"/>
    <x v="0"/>
    <n v="86873"/>
    <n v="84534"/>
    <n v="3809137"/>
    <n v="22.2"/>
    <n v="22.8"/>
    <n v="1"/>
  </r>
  <r>
    <x v="6"/>
    <s v="F"/>
    <x v="1"/>
    <n v="90721"/>
    <x v="4"/>
    <x v="0"/>
    <n v="91"/>
    <n v="90"/>
    <n v="3809137"/>
    <n v="0"/>
    <n v="0"/>
    <n v="1"/>
  </r>
  <r>
    <x v="6"/>
    <s v="F"/>
    <x v="1"/>
    <n v="90723"/>
    <x v="5"/>
    <x v="0"/>
    <n v="121"/>
    <n v="86"/>
    <n v="3809137"/>
    <n v="0"/>
    <n v="0"/>
    <n v="1.4"/>
  </r>
  <r>
    <x v="6"/>
    <s v="F"/>
    <x v="2"/>
    <n v="90648"/>
    <x v="0"/>
    <x v="0"/>
    <n v="130"/>
    <n v="108"/>
    <n v="3903548"/>
    <n v="0"/>
    <n v="0"/>
    <n v="1.2"/>
  </r>
  <r>
    <x v="6"/>
    <s v="F"/>
    <x v="2"/>
    <n v="90696"/>
    <x v="6"/>
    <x v="0"/>
    <n v="11"/>
    <n v="11"/>
    <n v="3903548"/>
    <n v="0"/>
    <n v="0"/>
    <n v="1"/>
  </r>
  <r>
    <x v="6"/>
    <s v="F"/>
    <x v="2"/>
    <n v="90698"/>
    <x v="1"/>
    <x v="0"/>
    <n v="185"/>
    <n v="143"/>
    <n v="3903548"/>
    <n v="0"/>
    <n v="0"/>
    <n v="1.3"/>
  </r>
  <r>
    <x v="6"/>
    <s v="F"/>
    <x v="2"/>
    <n v="90700"/>
    <x v="2"/>
    <x v="0"/>
    <n v="168"/>
    <n v="145"/>
    <n v="3903548"/>
    <n v="0"/>
    <n v="0"/>
    <n v="1.2"/>
  </r>
  <r>
    <x v="6"/>
    <s v="F"/>
    <x v="2"/>
    <n v="90715"/>
    <x v="3"/>
    <x v="0"/>
    <n v="98837"/>
    <n v="96311"/>
    <n v="3903548"/>
    <n v="24.7"/>
    <n v="25.3"/>
    <n v="1"/>
  </r>
  <r>
    <x v="6"/>
    <s v="F"/>
    <x v="2"/>
    <n v="90721"/>
    <x v="4"/>
    <x v="0"/>
    <n v="75"/>
    <n v="74"/>
    <n v="3903548"/>
    <n v="0"/>
    <n v="0"/>
    <n v="1"/>
  </r>
  <r>
    <x v="6"/>
    <s v="F"/>
    <x v="2"/>
    <n v="90723"/>
    <x v="5"/>
    <x v="0"/>
    <n v="94"/>
    <n v="81"/>
    <n v="3903548"/>
    <n v="0"/>
    <n v="0"/>
    <n v="1.2"/>
  </r>
  <r>
    <x v="6"/>
    <s v="M"/>
    <x v="4"/>
    <n v="90648"/>
    <x v="0"/>
    <x v="0"/>
    <n v="185"/>
    <n v="160"/>
    <n v="3093250"/>
    <n v="0.1"/>
    <n v="0.1"/>
    <n v="1.2"/>
  </r>
  <r>
    <x v="6"/>
    <s v="M"/>
    <x v="4"/>
    <n v="90698"/>
    <x v="1"/>
    <x v="0"/>
    <n v="2"/>
    <n v="2"/>
    <n v="3093250"/>
    <n v="0"/>
    <n v="0"/>
    <n v="1"/>
  </r>
  <r>
    <x v="6"/>
    <s v="M"/>
    <x v="4"/>
    <n v="90700"/>
    <x v="2"/>
    <x v="0"/>
    <n v="1001"/>
    <n v="853"/>
    <n v="3093250"/>
    <n v="0.3"/>
    <n v="0.3"/>
    <n v="1.2"/>
  </r>
  <r>
    <x v="6"/>
    <s v="M"/>
    <x v="4"/>
    <n v="90715"/>
    <x v="3"/>
    <x v="0"/>
    <n v="37"/>
    <n v="37"/>
    <n v="3093250"/>
    <n v="0"/>
    <n v="0"/>
    <n v="1"/>
  </r>
  <r>
    <x v="6"/>
    <s v="M"/>
    <x v="4"/>
    <n v="90721"/>
    <x v="4"/>
    <x v="0"/>
    <n v="31"/>
    <n v="29"/>
    <n v="3093250"/>
    <n v="0"/>
    <n v="0"/>
    <n v="1.1000000000000001"/>
  </r>
  <r>
    <x v="6"/>
    <s v="M"/>
    <x v="4"/>
    <n v="90723"/>
    <x v="5"/>
    <x v="0"/>
    <n v="144"/>
    <n v="109"/>
    <n v="3093250"/>
    <n v="0"/>
    <n v="0"/>
    <n v="1.3"/>
  </r>
  <r>
    <x v="6"/>
    <s v="M"/>
    <x v="5"/>
    <n v="90648"/>
    <x v="0"/>
    <x v="0"/>
    <n v="127"/>
    <n v="106"/>
    <n v="3316001"/>
    <n v="0"/>
    <n v="0"/>
    <n v="1.2"/>
  </r>
  <r>
    <x v="6"/>
    <s v="M"/>
    <x v="5"/>
    <n v="90698"/>
    <x v="1"/>
    <x v="0"/>
    <n v="11"/>
    <n v="10"/>
    <n v="3316001"/>
    <n v="0"/>
    <n v="0"/>
    <n v="1.1000000000000001"/>
  </r>
  <r>
    <x v="6"/>
    <s v="M"/>
    <x v="5"/>
    <n v="90700"/>
    <x v="2"/>
    <x v="0"/>
    <n v="588"/>
    <n v="486"/>
    <n v="3316001"/>
    <n v="0.1"/>
    <n v="0.2"/>
    <n v="1.2"/>
  </r>
  <r>
    <x v="6"/>
    <s v="M"/>
    <x v="5"/>
    <n v="90715"/>
    <x v="3"/>
    <x v="0"/>
    <n v="883"/>
    <n v="855"/>
    <n v="3316001"/>
    <n v="0.3"/>
    <n v="0.3"/>
    <n v="1"/>
  </r>
  <r>
    <x v="6"/>
    <s v="M"/>
    <x v="5"/>
    <n v="90721"/>
    <x v="4"/>
    <x v="0"/>
    <n v="31"/>
    <n v="31"/>
    <n v="3316001"/>
    <n v="0"/>
    <n v="0"/>
    <n v="1"/>
  </r>
  <r>
    <x v="6"/>
    <s v="M"/>
    <x v="5"/>
    <n v="90723"/>
    <x v="5"/>
    <x v="0"/>
    <n v="119"/>
    <n v="87"/>
    <n v="3316001"/>
    <n v="0"/>
    <n v="0"/>
    <n v="1.4"/>
  </r>
  <r>
    <x v="6"/>
    <s v="M"/>
    <x v="6"/>
    <n v="90648"/>
    <x v="0"/>
    <x v="0"/>
    <n v="138"/>
    <n v="111"/>
    <n v="3454399"/>
    <n v="0"/>
    <n v="0"/>
    <n v="1.2"/>
  </r>
  <r>
    <x v="6"/>
    <s v="M"/>
    <x v="6"/>
    <n v="90698"/>
    <x v="1"/>
    <x v="0"/>
    <n v="19"/>
    <n v="18"/>
    <n v="3454399"/>
    <n v="0"/>
    <n v="0"/>
    <n v="1.1000000000000001"/>
  </r>
  <r>
    <x v="6"/>
    <s v="M"/>
    <x v="6"/>
    <n v="90700"/>
    <x v="2"/>
    <x v="0"/>
    <n v="920"/>
    <n v="830"/>
    <n v="3454399"/>
    <n v="0.2"/>
    <n v="0.3"/>
    <n v="1.1000000000000001"/>
  </r>
  <r>
    <x v="6"/>
    <s v="M"/>
    <x v="6"/>
    <n v="90715"/>
    <x v="3"/>
    <x v="0"/>
    <n v="18714"/>
    <n v="18367"/>
    <n v="3454399"/>
    <n v="5.3"/>
    <n v="5.4"/>
    <n v="1"/>
  </r>
  <r>
    <x v="6"/>
    <s v="M"/>
    <x v="6"/>
    <n v="90721"/>
    <x v="4"/>
    <x v="0"/>
    <n v="120"/>
    <n v="117"/>
    <n v="3454399"/>
    <n v="0"/>
    <n v="0"/>
    <n v="1"/>
  </r>
  <r>
    <x v="6"/>
    <s v="M"/>
    <x v="6"/>
    <n v="90723"/>
    <x v="5"/>
    <x v="0"/>
    <n v="166"/>
    <n v="123"/>
    <n v="3454399"/>
    <n v="0"/>
    <n v="0"/>
    <n v="1.3"/>
  </r>
  <r>
    <x v="6"/>
    <s v="M"/>
    <x v="3"/>
    <n v="90648"/>
    <x v="0"/>
    <x v="0"/>
    <n v="171"/>
    <n v="135"/>
    <n v="3573350"/>
    <n v="0"/>
    <n v="0"/>
    <n v="1.3"/>
  </r>
  <r>
    <x v="6"/>
    <s v="M"/>
    <x v="3"/>
    <n v="90698"/>
    <x v="1"/>
    <x v="0"/>
    <n v="40"/>
    <n v="40"/>
    <n v="3573350"/>
    <n v="0"/>
    <n v="0"/>
    <n v="1"/>
  </r>
  <r>
    <x v="6"/>
    <s v="M"/>
    <x v="3"/>
    <n v="90700"/>
    <x v="2"/>
    <x v="0"/>
    <n v="1053"/>
    <n v="946"/>
    <n v="3573350"/>
    <n v="0.3"/>
    <n v="0.3"/>
    <n v="1.1000000000000001"/>
  </r>
  <r>
    <x v="6"/>
    <s v="M"/>
    <x v="3"/>
    <n v="90715"/>
    <x v="3"/>
    <x v="0"/>
    <n v="46076"/>
    <n v="45055"/>
    <n v="3573350"/>
    <n v="12.6"/>
    <n v="12.9"/>
    <n v="1"/>
  </r>
  <r>
    <x v="6"/>
    <s v="M"/>
    <x v="3"/>
    <n v="90721"/>
    <x v="4"/>
    <x v="0"/>
    <n v="102"/>
    <n v="99"/>
    <n v="3573350"/>
    <n v="0"/>
    <n v="0"/>
    <n v="1"/>
  </r>
  <r>
    <x v="6"/>
    <s v="M"/>
    <x v="3"/>
    <n v="90723"/>
    <x v="5"/>
    <x v="0"/>
    <n v="158"/>
    <n v="114"/>
    <n v="3573350"/>
    <n v="0"/>
    <n v="0"/>
    <n v="1.4"/>
  </r>
  <r>
    <x v="6"/>
    <s v="M"/>
    <x v="0"/>
    <n v="90648"/>
    <x v="0"/>
    <x v="0"/>
    <n v="198"/>
    <n v="158"/>
    <n v="3635829"/>
    <n v="0"/>
    <n v="0.1"/>
    <n v="1.3"/>
  </r>
  <r>
    <x v="6"/>
    <s v="M"/>
    <x v="0"/>
    <n v="90696"/>
    <x v="6"/>
    <x v="0"/>
    <n v="3"/>
    <n v="3"/>
    <n v="3635829"/>
    <n v="0"/>
    <n v="0"/>
    <n v="1"/>
  </r>
  <r>
    <x v="6"/>
    <s v="M"/>
    <x v="0"/>
    <n v="90698"/>
    <x v="1"/>
    <x v="0"/>
    <n v="70"/>
    <n v="57"/>
    <n v="3635829"/>
    <n v="0"/>
    <n v="0"/>
    <n v="1.2"/>
  </r>
  <r>
    <x v="6"/>
    <s v="M"/>
    <x v="0"/>
    <n v="90700"/>
    <x v="2"/>
    <x v="0"/>
    <n v="746"/>
    <n v="684"/>
    <n v="3635829"/>
    <n v="0.2"/>
    <n v="0.2"/>
    <n v="1.1000000000000001"/>
  </r>
  <r>
    <x v="6"/>
    <s v="M"/>
    <x v="0"/>
    <n v="90715"/>
    <x v="3"/>
    <x v="0"/>
    <n v="61414"/>
    <n v="59948"/>
    <n v="3635829"/>
    <n v="16.5"/>
    <n v="16.899999999999999"/>
    <n v="1"/>
  </r>
  <r>
    <x v="6"/>
    <s v="M"/>
    <x v="0"/>
    <n v="90721"/>
    <x v="4"/>
    <x v="0"/>
    <n v="80"/>
    <n v="79"/>
    <n v="3635829"/>
    <n v="0"/>
    <n v="0"/>
    <n v="1"/>
  </r>
  <r>
    <x v="6"/>
    <s v="M"/>
    <x v="0"/>
    <n v="90723"/>
    <x v="5"/>
    <x v="0"/>
    <n v="190"/>
    <n v="153"/>
    <n v="3635829"/>
    <n v="0"/>
    <n v="0.1"/>
    <n v="1.2"/>
  </r>
  <r>
    <x v="6"/>
    <s v="M"/>
    <x v="1"/>
    <n v="90648"/>
    <x v="0"/>
    <x v="0"/>
    <n v="162"/>
    <n v="140"/>
    <n v="3692747"/>
    <n v="0"/>
    <n v="0"/>
    <n v="1.2"/>
  </r>
  <r>
    <x v="6"/>
    <s v="M"/>
    <x v="1"/>
    <n v="90696"/>
    <x v="6"/>
    <x v="0"/>
    <n v="12"/>
    <n v="12"/>
    <n v="3692747"/>
    <n v="0"/>
    <n v="0"/>
    <n v="1"/>
  </r>
  <r>
    <x v="6"/>
    <s v="M"/>
    <x v="1"/>
    <n v="90698"/>
    <x v="1"/>
    <x v="0"/>
    <n v="195"/>
    <n v="147"/>
    <n v="3692747"/>
    <n v="0"/>
    <n v="0.1"/>
    <n v="1.3"/>
  </r>
  <r>
    <x v="6"/>
    <s v="M"/>
    <x v="1"/>
    <n v="90700"/>
    <x v="2"/>
    <x v="0"/>
    <n v="432"/>
    <n v="398"/>
    <n v="3692747"/>
    <n v="0.1"/>
    <n v="0.1"/>
    <n v="1.1000000000000001"/>
  </r>
  <r>
    <x v="6"/>
    <s v="M"/>
    <x v="1"/>
    <n v="90715"/>
    <x v="3"/>
    <x v="0"/>
    <n v="68586"/>
    <n v="66866"/>
    <n v="3692747"/>
    <n v="18.100000000000001"/>
    <n v="18.600000000000001"/>
    <n v="1"/>
  </r>
  <r>
    <x v="6"/>
    <s v="M"/>
    <x v="1"/>
    <n v="90721"/>
    <x v="4"/>
    <x v="0"/>
    <n v="84"/>
    <n v="82"/>
    <n v="3692747"/>
    <n v="0"/>
    <n v="0"/>
    <n v="1"/>
  </r>
  <r>
    <x v="6"/>
    <s v="M"/>
    <x v="1"/>
    <n v="90723"/>
    <x v="5"/>
    <x v="0"/>
    <n v="114"/>
    <n v="88"/>
    <n v="3692747"/>
    <n v="0"/>
    <n v="0"/>
    <n v="1.3"/>
  </r>
  <r>
    <x v="6"/>
    <s v="M"/>
    <x v="2"/>
    <n v="90648"/>
    <x v="0"/>
    <x v="0"/>
    <n v="135"/>
    <n v="118"/>
    <n v="3754616"/>
    <n v="0"/>
    <n v="0"/>
    <n v="1.1000000000000001"/>
  </r>
  <r>
    <x v="6"/>
    <s v="M"/>
    <x v="2"/>
    <n v="90696"/>
    <x v="6"/>
    <x v="0"/>
    <n v="12"/>
    <n v="12"/>
    <n v="3754616"/>
    <n v="0"/>
    <n v="0"/>
    <n v="1"/>
  </r>
  <r>
    <x v="6"/>
    <s v="M"/>
    <x v="2"/>
    <n v="90698"/>
    <x v="1"/>
    <x v="0"/>
    <n v="167"/>
    <n v="136"/>
    <n v="3754616"/>
    <n v="0"/>
    <n v="0"/>
    <n v="1.2"/>
  </r>
  <r>
    <x v="6"/>
    <s v="M"/>
    <x v="2"/>
    <n v="90700"/>
    <x v="2"/>
    <x v="0"/>
    <n v="164"/>
    <n v="144"/>
    <n v="3754616"/>
    <n v="0"/>
    <n v="0"/>
    <n v="1.1000000000000001"/>
  </r>
  <r>
    <x v="6"/>
    <s v="M"/>
    <x v="2"/>
    <n v="90715"/>
    <x v="3"/>
    <x v="0"/>
    <n v="77661"/>
    <n v="75551"/>
    <n v="3754616"/>
    <n v="20.100000000000001"/>
    <n v="20.7"/>
    <n v="1"/>
  </r>
  <r>
    <x v="6"/>
    <s v="M"/>
    <x v="2"/>
    <n v="90721"/>
    <x v="4"/>
    <x v="0"/>
    <n v="70"/>
    <n v="68"/>
    <n v="3754616"/>
    <n v="0"/>
    <n v="0"/>
    <n v="1"/>
  </r>
  <r>
    <x v="6"/>
    <s v="M"/>
    <x v="2"/>
    <n v="90723"/>
    <x v="5"/>
    <x v="0"/>
    <n v="79"/>
    <n v="62"/>
    <n v="3754616"/>
    <n v="0"/>
    <n v="0"/>
    <n v="1.3"/>
  </r>
  <r>
    <x v="7"/>
    <s v="F"/>
    <x v="0"/>
    <n v="90648"/>
    <x v="0"/>
    <x v="0"/>
    <n v="5"/>
    <n v="5"/>
    <n v="69856"/>
    <n v="0.1"/>
    <n v="0.1"/>
    <n v="1"/>
  </r>
  <r>
    <x v="7"/>
    <s v="F"/>
    <x v="0"/>
    <n v="90698"/>
    <x v="1"/>
    <x v="0"/>
    <n v="1"/>
    <n v="1"/>
    <n v="69856"/>
    <n v="0"/>
    <n v="0"/>
    <n v="1"/>
  </r>
  <r>
    <x v="7"/>
    <s v="F"/>
    <x v="0"/>
    <n v="90700"/>
    <x v="2"/>
    <x v="0"/>
    <n v="17"/>
    <n v="17"/>
    <n v="69856"/>
    <n v="0.2"/>
    <n v="0.2"/>
    <n v="1"/>
  </r>
  <r>
    <x v="7"/>
    <s v="F"/>
    <x v="0"/>
    <n v="90715"/>
    <x v="3"/>
    <x v="0"/>
    <n v="2095"/>
    <n v="2090"/>
    <n v="69856"/>
    <n v="29.9"/>
    <n v="30"/>
    <n v="1"/>
  </r>
  <r>
    <x v="7"/>
    <s v="F"/>
    <x v="0"/>
    <n v="90721"/>
    <x v="4"/>
    <x v="0"/>
    <n v="4"/>
    <n v="4"/>
    <n v="69856"/>
    <n v="0.1"/>
    <n v="0.1"/>
    <n v="1"/>
  </r>
  <r>
    <x v="7"/>
    <s v="F"/>
    <x v="0"/>
    <n v="90723"/>
    <x v="5"/>
    <x v="0"/>
    <n v="3"/>
    <n v="3"/>
    <n v="69856"/>
    <n v="0"/>
    <n v="0"/>
    <n v="1"/>
  </r>
  <r>
    <x v="7"/>
    <s v="F"/>
    <x v="1"/>
    <n v="90648"/>
    <x v="0"/>
    <x v="0"/>
    <n v="3"/>
    <n v="3"/>
    <n v="106611"/>
    <n v="0"/>
    <n v="0"/>
    <n v="1"/>
  </r>
  <r>
    <x v="7"/>
    <s v="F"/>
    <x v="1"/>
    <n v="90698"/>
    <x v="1"/>
    <x v="0"/>
    <n v="1"/>
    <n v="1"/>
    <n v="106611"/>
    <n v="0"/>
    <n v="0"/>
    <n v="1"/>
  </r>
  <r>
    <x v="7"/>
    <s v="F"/>
    <x v="1"/>
    <n v="90700"/>
    <x v="2"/>
    <x v="0"/>
    <n v="8"/>
    <n v="8"/>
    <n v="106611"/>
    <n v="0.1"/>
    <n v="0.1"/>
    <n v="1"/>
  </r>
  <r>
    <x v="7"/>
    <s v="F"/>
    <x v="1"/>
    <n v="90715"/>
    <x v="3"/>
    <x v="0"/>
    <n v="1340"/>
    <n v="1340"/>
    <n v="106611"/>
    <n v="12.6"/>
    <n v="12.6"/>
    <n v="1"/>
  </r>
  <r>
    <x v="7"/>
    <s v="F"/>
    <x v="2"/>
    <n v="90648"/>
    <x v="0"/>
    <x v="0"/>
    <n v="6"/>
    <n v="6"/>
    <n v="97337"/>
    <n v="0.1"/>
    <n v="0.1"/>
    <n v="1"/>
  </r>
  <r>
    <x v="7"/>
    <s v="F"/>
    <x v="2"/>
    <n v="90696"/>
    <x v="6"/>
    <x v="0"/>
    <n v="1"/>
    <n v="1"/>
    <n v="97337"/>
    <n v="0"/>
    <n v="0"/>
    <n v="1"/>
  </r>
  <r>
    <x v="7"/>
    <s v="F"/>
    <x v="2"/>
    <n v="90698"/>
    <x v="1"/>
    <x v="0"/>
    <n v="2"/>
    <n v="2"/>
    <n v="97337"/>
    <n v="0"/>
    <n v="0"/>
    <n v="1"/>
  </r>
  <r>
    <x v="7"/>
    <s v="F"/>
    <x v="2"/>
    <n v="90700"/>
    <x v="2"/>
    <x v="0"/>
    <n v="10"/>
    <n v="10"/>
    <n v="97337"/>
    <n v="0.1"/>
    <n v="0.1"/>
    <n v="1"/>
  </r>
  <r>
    <x v="7"/>
    <s v="F"/>
    <x v="2"/>
    <n v="90715"/>
    <x v="3"/>
    <x v="0"/>
    <n v="2997"/>
    <n v="2990"/>
    <n v="97337"/>
    <n v="30.7"/>
    <n v="30.8"/>
    <n v="1"/>
  </r>
  <r>
    <x v="7"/>
    <s v="F"/>
    <x v="2"/>
    <n v="90721"/>
    <x v="4"/>
    <x v="0"/>
    <n v="2"/>
    <n v="2"/>
    <n v="97337"/>
    <n v="0"/>
    <n v="0"/>
    <n v="1"/>
  </r>
  <r>
    <x v="7"/>
    <s v="F"/>
    <x v="2"/>
    <n v="90723"/>
    <x v="5"/>
    <x v="0"/>
    <n v="4"/>
    <n v="4"/>
    <n v="97337"/>
    <n v="0"/>
    <n v="0"/>
    <n v="1"/>
  </r>
  <r>
    <x v="7"/>
    <s v="M"/>
    <x v="0"/>
    <n v="90648"/>
    <x v="0"/>
    <x v="0"/>
    <n v="3"/>
    <n v="3"/>
    <n v="64785"/>
    <n v="0"/>
    <n v="0"/>
    <n v="1"/>
  </r>
  <r>
    <x v="7"/>
    <s v="M"/>
    <x v="0"/>
    <n v="90696"/>
    <x v="6"/>
    <x v="0"/>
    <n v="1"/>
    <n v="1"/>
    <n v="64785"/>
    <n v="0"/>
    <n v="0"/>
    <n v="1"/>
  </r>
  <r>
    <x v="7"/>
    <s v="M"/>
    <x v="0"/>
    <n v="90698"/>
    <x v="1"/>
    <x v="0"/>
    <n v="2"/>
    <n v="2"/>
    <n v="64785"/>
    <n v="0"/>
    <n v="0"/>
    <n v="1"/>
  </r>
  <r>
    <x v="7"/>
    <s v="M"/>
    <x v="0"/>
    <n v="90700"/>
    <x v="2"/>
    <x v="0"/>
    <n v="16"/>
    <n v="16"/>
    <n v="64785"/>
    <n v="0.2"/>
    <n v="0.2"/>
    <n v="1"/>
  </r>
  <r>
    <x v="7"/>
    <s v="M"/>
    <x v="0"/>
    <n v="90715"/>
    <x v="3"/>
    <x v="0"/>
    <n v="1674"/>
    <n v="1671"/>
    <n v="64785"/>
    <n v="25.8"/>
    <n v="25.8"/>
    <n v="1"/>
  </r>
  <r>
    <x v="7"/>
    <s v="M"/>
    <x v="0"/>
    <n v="90721"/>
    <x v="4"/>
    <x v="0"/>
    <n v="1"/>
    <n v="1"/>
    <n v="64785"/>
    <n v="0"/>
    <n v="0"/>
    <n v="1"/>
  </r>
  <r>
    <x v="7"/>
    <s v="M"/>
    <x v="0"/>
    <n v="90723"/>
    <x v="5"/>
    <x v="0"/>
    <n v="5"/>
    <n v="5"/>
    <n v="64785"/>
    <n v="0.1"/>
    <n v="0.1"/>
    <n v="1"/>
  </r>
  <r>
    <x v="7"/>
    <s v="M"/>
    <x v="1"/>
    <n v="90648"/>
    <x v="0"/>
    <x v="0"/>
    <n v="2"/>
    <n v="2"/>
    <n v="97875"/>
    <n v="0"/>
    <n v="0"/>
    <n v="1"/>
  </r>
  <r>
    <x v="7"/>
    <s v="M"/>
    <x v="1"/>
    <n v="90698"/>
    <x v="1"/>
    <x v="0"/>
    <n v="2"/>
    <n v="2"/>
    <n v="97875"/>
    <n v="0"/>
    <n v="0"/>
    <n v="1"/>
  </r>
  <r>
    <x v="7"/>
    <s v="M"/>
    <x v="1"/>
    <n v="90700"/>
    <x v="2"/>
    <x v="0"/>
    <n v="4"/>
    <n v="4"/>
    <n v="97875"/>
    <n v="0"/>
    <n v="0"/>
    <n v="1"/>
  </r>
  <r>
    <x v="7"/>
    <s v="M"/>
    <x v="1"/>
    <n v="90715"/>
    <x v="3"/>
    <x v="0"/>
    <n v="1099"/>
    <n v="1099"/>
    <n v="97875"/>
    <n v="11.2"/>
    <n v="11.2"/>
    <n v="1"/>
  </r>
  <r>
    <x v="7"/>
    <s v="M"/>
    <x v="1"/>
    <n v="90721"/>
    <x v="4"/>
    <x v="0"/>
    <n v="1"/>
    <n v="1"/>
    <n v="97875"/>
    <n v="0"/>
    <n v="0"/>
    <n v="1"/>
  </r>
  <r>
    <x v="7"/>
    <s v="M"/>
    <x v="2"/>
    <n v="90648"/>
    <x v="0"/>
    <x v="0"/>
    <n v="7"/>
    <n v="7"/>
    <n v="89616"/>
    <n v="0.1"/>
    <n v="0.1"/>
    <n v="1"/>
  </r>
  <r>
    <x v="7"/>
    <s v="M"/>
    <x v="2"/>
    <n v="90698"/>
    <x v="1"/>
    <x v="0"/>
    <n v="4"/>
    <n v="3"/>
    <n v="89616"/>
    <n v="0"/>
    <n v="0"/>
    <n v="1.3"/>
  </r>
  <r>
    <x v="7"/>
    <s v="M"/>
    <x v="2"/>
    <n v="90700"/>
    <x v="2"/>
    <x v="0"/>
    <n v="13"/>
    <n v="13"/>
    <n v="89616"/>
    <n v="0.1"/>
    <n v="0.1"/>
    <n v="1"/>
  </r>
  <r>
    <x v="7"/>
    <s v="M"/>
    <x v="2"/>
    <n v="90715"/>
    <x v="3"/>
    <x v="0"/>
    <n v="2382"/>
    <n v="2364"/>
    <n v="89616"/>
    <n v="26.4"/>
    <n v="26.6"/>
    <n v="1"/>
  </r>
  <r>
    <x v="7"/>
    <s v="M"/>
    <x v="2"/>
    <n v="90721"/>
    <x v="4"/>
    <x v="0"/>
    <n v="1"/>
    <n v="1"/>
    <n v="89616"/>
    <n v="0"/>
    <n v="0"/>
    <n v="1"/>
  </r>
  <r>
    <x v="7"/>
    <s v="F"/>
    <x v="3"/>
    <n v="90648"/>
    <x v="0"/>
    <x v="0"/>
    <n v="3"/>
    <n v="3"/>
    <m/>
    <m/>
    <m/>
    <n v="1"/>
  </r>
  <r>
    <x v="7"/>
    <s v="F"/>
    <x v="3"/>
    <n v="90698"/>
    <x v="1"/>
    <x v="0"/>
    <n v="5"/>
    <n v="4"/>
    <m/>
    <m/>
    <m/>
    <n v="1.2"/>
  </r>
  <r>
    <x v="7"/>
    <s v="F"/>
    <x v="3"/>
    <n v="90700"/>
    <x v="2"/>
    <x v="0"/>
    <n v="28"/>
    <n v="27"/>
    <m/>
    <m/>
    <m/>
    <n v="1"/>
  </r>
  <r>
    <x v="7"/>
    <s v="F"/>
    <x v="3"/>
    <n v="90715"/>
    <x v="3"/>
    <x v="0"/>
    <n v="1489"/>
    <n v="1477"/>
    <m/>
    <m/>
    <m/>
    <n v="1"/>
  </r>
  <r>
    <x v="7"/>
    <s v="F"/>
    <x v="3"/>
    <n v="90721"/>
    <x v="4"/>
    <x v="0"/>
    <n v="4"/>
    <n v="4"/>
    <m/>
    <m/>
    <m/>
    <n v="1"/>
  </r>
  <r>
    <x v="7"/>
    <s v="F"/>
    <x v="3"/>
    <n v="90723"/>
    <x v="5"/>
    <x v="0"/>
    <n v="1"/>
    <n v="1"/>
    <m/>
    <m/>
    <m/>
    <n v="1"/>
  </r>
  <r>
    <x v="7"/>
    <s v="F"/>
    <x v="0"/>
    <n v="90648"/>
    <x v="0"/>
    <x v="0"/>
    <n v="6"/>
    <n v="6"/>
    <n v="356844"/>
    <n v="0"/>
    <n v="0"/>
    <n v="1"/>
  </r>
  <r>
    <x v="7"/>
    <s v="F"/>
    <x v="0"/>
    <n v="90698"/>
    <x v="1"/>
    <x v="0"/>
    <n v="2"/>
    <n v="2"/>
    <n v="356844"/>
    <n v="0"/>
    <n v="0"/>
    <n v="1"/>
  </r>
  <r>
    <x v="7"/>
    <s v="F"/>
    <x v="0"/>
    <n v="90700"/>
    <x v="2"/>
    <x v="0"/>
    <n v="43"/>
    <n v="42"/>
    <n v="356844"/>
    <n v="0.1"/>
    <n v="0.1"/>
    <n v="1"/>
  </r>
  <r>
    <x v="7"/>
    <s v="F"/>
    <x v="0"/>
    <n v="90715"/>
    <x v="3"/>
    <x v="0"/>
    <n v="2500"/>
    <n v="2462"/>
    <n v="356844"/>
    <n v="6.9"/>
    <n v="7"/>
    <n v="1"/>
  </r>
  <r>
    <x v="7"/>
    <s v="F"/>
    <x v="0"/>
    <n v="90721"/>
    <x v="4"/>
    <x v="0"/>
    <n v="7"/>
    <n v="7"/>
    <n v="356844"/>
    <n v="0"/>
    <n v="0"/>
    <n v="1"/>
  </r>
  <r>
    <x v="7"/>
    <s v="F"/>
    <x v="1"/>
    <n v="90648"/>
    <x v="0"/>
    <x v="0"/>
    <n v="13"/>
    <n v="11"/>
    <n v="331916"/>
    <n v="0"/>
    <n v="0"/>
    <n v="1.2"/>
  </r>
  <r>
    <x v="7"/>
    <s v="F"/>
    <x v="1"/>
    <n v="90696"/>
    <x v="6"/>
    <x v="0"/>
    <n v="1"/>
    <n v="1"/>
    <n v="331916"/>
    <n v="0"/>
    <n v="0"/>
    <n v="1"/>
  </r>
  <r>
    <x v="7"/>
    <s v="F"/>
    <x v="1"/>
    <n v="90698"/>
    <x v="1"/>
    <x v="0"/>
    <n v="3"/>
    <n v="3"/>
    <n v="331916"/>
    <n v="0"/>
    <n v="0"/>
    <n v="1"/>
  </r>
  <r>
    <x v="7"/>
    <s v="F"/>
    <x v="1"/>
    <n v="90700"/>
    <x v="2"/>
    <x v="0"/>
    <n v="15"/>
    <n v="14"/>
    <n v="331916"/>
    <n v="0"/>
    <n v="0"/>
    <n v="1.1000000000000001"/>
  </r>
  <r>
    <x v="7"/>
    <s v="F"/>
    <x v="1"/>
    <n v="90715"/>
    <x v="3"/>
    <x v="0"/>
    <n v="3470"/>
    <n v="3421"/>
    <n v="331916"/>
    <n v="10.3"/>
    <n v="10.5"/>
    <n v="1"/>
  </r>
  <r>
    <x v="7"/>
    <s v="F"/>
    <x v="1"/>
    <n v="90721"/>
    <x v="4"/>
    <x v="0"/>
    <n v="7"/>
    <n v="7"/>
    <n v="331916"/>
    <n v="0"/>
    <n v="0"/>
    <n v="1"/>
  </r>
  <r>
    <x v="7"/>
    <s v="F"/>
    <x v="1"/>
    <n v="90723"/>
    <x v="5"/>
    <x v="0"/>
    <n v="1"/>
    <n v="1"/>
    <n v="331916"/>
    <n v="0"/>
    <n v="0"/>
    <n v="1"/>
  </r>
  <r>
    <x v="7"/>
    <s v="F"/>
    <x v="2"/>
    <n v="90648"/>
    <x v="0"/>
    <x v="0"/>
    <n v="9"/>
    <n v="8"/>
    <n v="336006"/>
    <n v="0"/>
    <n v="0"/>
    <n v="1.1000000000000001"/>
  </r>
  <r>
    <x v="7"/>
    <s v="F"/>
    <x v="2"/>
    <n v="90696"/>
    <x v="6"/>
    <x v="0"/>
    <n v="1"/>
    <n v="1"/>
    <n v="336006"/>
    <n v="0"/>
    <n v="0"/>
    <n v="1"/>
  </r>
  <r>
    <x v="7"/>
    <s v="F"/>
    <x v="2"/>
    <n v="90698"/>
    <x v="1"/>
    <x v="0"/>
    <n v="2"/>
    <n v="2"/>
    <n v="336006"/>
    <n v="0"/>
    <n v="0"/>
    <n v="1"/>
  </r>
  <r>
    <x v="7"/>
    <s v="F"/>
    <x v="2"/>
    <n v="90700"/>
    <x v="2"/>
    <x v="0"/>
    <n v="8"/>
    <n v="8"/>
    <n v="336006"/>
    <n v="0"/>
    <n v="0"/>
    <n v="1"/>
  </r>
  <r>
    <x v="7"/>
    <s v="F"/>
    <x v="2"/>
    <n v="90715"/>
    <x v="3"/>
    <x v="0"/>
    <n v="3224"/>
    <n v="3188"/>
    <n v="336006"/>
    <n v="9.5"/>
    <n v="9.6"/>
    <n v="1"/>
  </r>
  <r>
    <x v="7"/>
    <s v="F"/>
    <x v="2"/>
    <n v="90721"/>
    <x v="4"/>
    <x v="0"/>
    <n v="1"/>
    <n v="1"/>
    <n v="336006"/>
    <n v="0"/>
    <n v="0"/>
    <n v="1"/>
  </r>
  <r>
    <x v="7"/>
    <s v="M"/>
    <x v="3"/>
    <n v="90648"/>
    <x v="0"/>
    <x v="0"/>
    <n v="1"/>
    <n v="1"/>
    <m/>
    <m/>
    <m/>
    <n v="1"/>
  </r>
  <r>
    <x v="7"/>
    <s v="M"/>
    <x v="3"/>
    <n v="90698"/>
    <x v="1"/>
    <x v="0"/>
    <n v="1"/>
    <n v="1"/>
    <m/>
    <m/>
    <m/>
    <n v="1"/>
  </r>
  <r>
    <x v="7"/>
    <s v="M"/>
    <x v="3"/>
    <n v="90700"/>
    <x v="2"/>
    <x v="0"/>
    <n v="31"/>
    <n v="31"/>
    <m/>
    <m/>
    <m/>
    <n v="1"/>
  </r>
  <r>
    <x v="7"/>
    <s v="M"/>
    <x v="3"/>
    <n v="90715"/>
    <x v="3"/>
    <x v="0"/>
    <n v="1103"/>
    <n v="1091"/>
    <m/>
    <m/>
    <m/>
    <n v="1"/>
  </r>
  <r>
    <x v="7"/>
    <s v="M"/>
    <x v="3"/>
    <n v="90721"/>
    <x v="4"/>
    <x v="0"/>
    <n v="6"/>
    <n v="6"/>
    <m/>
    <m/>
    <m/>
    <n v="1"/>
  </r>
  <r>
    <x v="7"/>
    <s v="M"/>
    <x v="3"/>
    <n v="90723"/>
    <x v="5"/>
    <x v="0"/>
    <n v="1"/>
    <n v="1"/>
    <m/>
    <m/>
    <m/>
    <n v="1"/>
  </r>
  <r>
    <x v="7"/>
    <s v="M"/>
    <x v="0"/>
    <n v="90648"/>
    <x v="0"/>
    <x v="0"/>
    <n v="7"/>
    <n v="6"/>
    <n v="338270"/>
    <n v="0"/>
    <n v="0"/>
    <n v="1.2"/>
  </r>
  <r>
    <x v="7"/>
    <s v="M"/>
    <x v="0"/>
    <n v="90698"/>
    <x v="1"/>
    <x v="0"/>
    <n v="2"/>
    <n v="2"/>
    <n v="338270"/>
    <n v="0"/>
    <n v="0"/>
    <n v="1"/>
  </r>
  <r>
    <x v="7"/>
    <s v="M"/>
    <x v="0"/>
    <n v="90700"/>
    <x v="2"/>
    <x v="0"/>
    <n v="30"/>
    <n v="29"/>
    <n v="338270"/>
    <n v="0.1"/>
    <n v="0.1"/>
    <n v="1"/>
  </r>
  <r>
    <x v="7"/>
    <s v="M"/>
    <x v="0"/>
    <n v="90715"/>
    <x v="3"/>
    <x v="0"/>
    <n v="1948"/>
    <n v="1919"/>
    <n v="338270"/>
    <n v="5.7"/>
    <n v="5.8"/>
    <n v="1"/>
  </r>
  <r>
    <x v="7"/>
    <s v="M"/>
    <x v="0"/>
    <n v="90721"/>
    <x v="4"/>
    <x v="0"/>
    <n v="7"/>
    <n v="7"/>
    <n v="338270"/>
    <n v="0"/>
    <n v="0"/>
    <n v="1"/>
  </r>
  <r>
    <x v="7"/>
    <s v="M"/>
    <x v="0"/>
    <n v="90723"/>
    <x v="5"/>
    <x v="0"/>
    <n v="3"/>
    <n v="3"/>
    <n v="338270"/>
    <n v="0"/>
    <n v="0"/>
    <n v="1"/>
  </r>
  <r>
    <x v="7"/>
    <s v="M"/>
    <x v="1"/>
    <n v="90648"/>
    <x v="0"/>
    <x v="0"/>
    <n v="9"/>
    <n v="9"/>
    <n v="317489"/>
    <n v="0"/>
    <n v="0"/>
    <n v="1"/>
  </r>
  <r>
    <x v="7"/>
    <s v="M"/>
    <x v="1"/>
    <n v="90696"/>
    <x v="6"/>
    <x v="0"/>
    <n v="1"/>
    <n v="1"/>
    <n v="317489"/>
    <n v="0"/>
    <n v="0"/>
    <n v="1"/>
  </r>
  <r>
    <x v="7"/>
    <s v="M"/>
    <x v="1"/>
    <n v="90698"/>
    <x v="1"/>
    <x v="0"/>
    <n v="1"/>
    <n v="1"/>
    <n v="317489"/>
    <n v="0"/>
    <n v="0"/>
    <n v="1"/>
  </r>
  <r>
    <x v="7"/>
    <s v="M"/>
    <x v="1"/>
    <n v="90700"/>
    <x v="2"/>
    <x v="0"/>
    <n v="14"/>
    <n v="14"/>
    <n v="317489"/>
    <n v="0"/>
    <n v="0"/>
    <n v="1"/>
  </r>
  <r>
    <x v="7"/>
    <s v="M"/>
    <x v="1"/>
    <n v="90715"/>
    <x v="3"/>
    <x v="0"/>
    <n v="2572"/>
    <n v="2540"/>
    <n v="317489"/>
    <n v="8"/>
    <n v="8.1"/>
    <n v="1"/>
  </r>
  <r>
    <x v="7"/>
    <s v="M"/>
    <x v="1"/>
    <n v="90721"/>
    <x v="4"/>
    <x v="0"/>
    <n v="4"/>
    <n v="4"/>
    <n v="317489"/>
    <n v="0"/>
    <n v="0"/>
    <n v="1"/>
  </r>
  <r>
    <x v="7"/>
    <s v="M"/>
    <x v="1"/>
    <n v="90723"/>
    <x v="5"/>
    <x v="0"/>
    <n v="2"/>
    <n v="2"/>
    <n v="317489"/>
    <n v="0"/>
    <n v="0"/>
    <n v="1"/>
  </r>
  <r>
    <x v="7"/>
    <s v="M"/>
    <x v="2"/>
    <n v="90648"/>
    <x v="0"/>
    <x v="0"/>
    <n v="2"/>
    <n v="2"/>
    <n v="313135"/>
    <n v="0"/>
    <n v="0"/>
    <n v="1"/>
  </r>
  <r>
    <x v="7"/>
    <s v="M"/>
    <x v="2"/>
    <n v="90698"/>
    <x v="1"/>
    <x v="0"/>
    <n v="3"/>
    <n v="3"/>
    <n v="313135"/>
    <n v="0"/>
    <n v="0"/>
    <n v="1"/>
  </r>
  <r>
    <x v="7"/>
    <s v="M"/>
    <x v="2"/>
    <n v="90700"/>
    <x v="2"/>
    <x v="0"/>
    <n v="16"/>
    <n v="16"/>
    <n v="313135"/>
    <n v="0.1"/>
    <n v="0.1"/>
    <n v="1"/>
  </r>
  <r>
    <x v="7"/>
    <s v="M"/>
    <x v="2"/>
    <n v="90715"/>
    <x v="3"/>
    <x v="0"/>
    <n v="2448"/>
    <n v="2408"/>
    <n v="313135"/>
    <n v="7.7"/>
    <n v="7.8"/>
    <n v="1"/>
  </r>
  <r>
    <x v="7"/>
    <s v="M"/>
    <x v="2"/>
    <n v="90721"/>
    <x v="4"/>
    <x v="0"/>
    <n v="6"/>
    <n v="6"/>
    <n v="313135"/>
    <n v="0"/>
    <n v="0"/>
    <n v="1"/>
  </r>
  <r>
    <x v="7"/>
    <s v="M"/>
    <x v="2"/>
    <n v="90723"/>
    <x v="5"/>
    <x v="0"/>
    <n v="3"/>
    <n v="3"/>
    <n v="313135"/>
    <n v="0"/>
    <n v="0"/>
    <n v="1"/>
  </r>
  <r>
    <x v="7"/>
    <s v="F"/>
    <x v="4"/>
    <n v="90648"/>
    <x v="0"/>
    <x v="0"/>
    <n v="45"/>
    <n v="42"/>
    <n v="2882551"/>
    <n v="0"/>
    <n v="0"/>
    <n v="1.1000000000000001"/>
  </r>
  <r>
    <x v="7"/>
    <s v="F"/>
    <x v="4"/>
    <n v="90698"/>
    <x v="1"/>
    <x v="0"/>
    <n v="2"/>
    <n v="2"/>
    <n v="2882551"/>
    <n v="0"/>
    <n v="0"/>
    <n v="1"/>
  </r>
  <r>
    <x v="7"/>
    <s v="F"/>
    <x v="4"/>
    <n v="90700"/>
    <x v="2"/>
    <x v="0"/>
    <n v="171"/>
    <n v="161"/>
    <n v="2882551"/>
    <n v="0.1"/>
    <n v="0.1"/>
    <n v="1.1000000000000001"/>
  </r>
  <r>
    <x v="7"/>
    <s v="F"/>
    <x v="4"/>
    <n v="90715"/>
    <x v="3"/>
    <x v="0"/>
    <n v="38"/>
    <n v="38"/>
    <n v="2882551"/>
    <n v="0"/>
    <n v="0"/>
    <n v="1"/>
  </r>
  <r>
    <x v="7"/>
    <s v="F"/>
    <x v="4"/>
    <n v="90721"/>
    <x v="4"/>
    <x v="0"/>
    <n v="13"/>
    <n v="12"/>
    <n v="2882551"/>
    <n v="0"/>
    <n v="0"/>
    <n v="1.1000000000000001"/>
  </r>
  <r>
    <x v="7"/>
    <s v="F"/>
    <x v="4"/>
    <n v="90723"/>
    <x v="5"/>
    <x v="0"/>
    <n v="10"/>
    <n v="9"/>
    <n v="2882551"/>
    <n v="0"/>
    <n v="0"/>
    <n v="1.1000000000000001"/>
  </r>
  <r>
    <x v="7"/>
    <s v="F"/>
    <x v="5"/>
    <n v="90648"/>
    <x v="0"/>
    <x v="0"/>
    <n v="40"/>
    <n v="39"/>
    <n v="3133941"/>
    <n v="0"/>
    <n v="0"/>
    <n v="1"/>
  </r>
  <r>
    <x v="7"/>
    <s v="F"/>
    <x v="5"/>
    <n v="90698"/>
    <x v="1"/>
    <x v="0"/>
    <n v="3"/>
    <n v="3"/>
    <n v="3133941"/>
    <n v="0"/>
    <n v="0"/>
    <n v="1"/>
  </r>
  <r>
    <x v="7"/>
    <s v="F"/>
    <x v="5"/>
    <n v="90700"/>
    <x v="2"/>
    <x v="0"/>
    <n v="168"/>
    <n v="164"/>
    <n v="3133941"/>
    <n v="0.1"/>
    <n v="0.1"/>
    <n v="1"/>
  </r>
  <r>
    <x v="7"/>
    <s v="F"/>
    <x v="5"/>
    <n v="90715"/>
    <x v="3"/>
    <x v="0"/>
    <n v="1082"/>
    <n v="1065"/>
    <n v="3133941"/>
    <n v="0.3"/>
    <n v="0.3"/>
    <n v="1"/>
  </r>
  <r>
    <x v="7"/>
    <s v="F"/>
    <x v="5"/>
    <n v="90721"/>
    <x v="4"/>
    <x v="0"/>
    <n v="18"/>
    <n v="17"/>
    <n v="3133941"/>
    <n v="0"/>
    <n v="0"/>
    <n v="1.1000000000000001"/>
  </r>
  <r>
    <x v="7"/>
    <s v="F"/>
    <x v="5"/>
    <n v="90723"/>
    <x v="5"/>
    <x v="0"/>
    <n v="7"/>
    <n v="6"/>
    <n v="3133941"/>
    <n v="0"/>
    <n v="0"/>
    <n v="1.2"/>
  </r>
  <r>
    <x v="7"/>
    <s v="F"/>
    <x v="6"/>
    <n v="90648"/>
    <x v="0"/>
    <x v="0"/>
    <n v="59"/>
    <n v="56"/>
    <n v="3300998"/>
    <n v="0"/>
    <n v="0"/>
    <n v="1.1000000000000001"/>
  </r>
  <r>
    <x v="7"/>
    <s v="F"/>
    <x v="6"/>
    <n v="90698"/>
    <x v="1"/>
    <x v="0"/>
    <n v="30"/>
    <n v="30"/>
    <n v="3300998"/>
    <n v="0"/>
    <n v="0"/>
    <n v="1"/>
  </r>
  <r>
    <x v="7"/>
    <s v="F"/>
    <x v="6"/>
    <n v="90700"/>
    <x v="2"/>
    <x v="0"/>
    <n v="651"/>
    <n v="645"/>
    <n v="3300998"/>
    <n v="0.2"/>
    <n v="0.2"/>
    <n v="1"/>
  </r>
  <r>
    <x v="7"/>
    <s v="F"/>
    <x v="6"/>
    <n v="90715"/>
    <x v="3"/>
    <x v="0"/>
    <n v="24477"/>
    <n v="24094"/>
    <n v="3300998"/>
    <n v="7.3"/>
    <n v="7.4"/>
    <n v="1"/>
  </r>
  <r>
    <x v="7"/>
    <s v="F"/>
    <x v="6"/>
    <n v="90721"/>
    <x v="4"/>
    <x v="0"/>
    <n v="128"/>
    <n v="123"/>
    <n v="3300998"/>
    <n v="0"/>
    <n v="0"/>
    <n v="1"/>
  </r>
  <r>
    <x v="7"/>
    <s v="F"/>
    <x v="6"/>
    <n v="90723"/>
    <x v="5"/>
    <x v="0"/>
    <n v="12"/>
    <n v="12"/>
    <n v="3300998"/>
    <n v="0"/>
    <n v="0"/>
    <n v="1"/>
  </r>
  <r>
    <x v="7"/>
    <s v="F"/>
    <x v="3"/>
    <n v="90648"/>
    <x v="0"/>
    <x v="0"/>
    <n v="113"/>
    <n v="101"/>
    <n v="3470917"/>
    <n v="0"/>
    <n v="0"/>
    <n v="1.1000000000000001"/>
  </r>
  <r>
    <x v="7"/>
    <s v="F"/>
    <x v="3"/>
    <n v="90698"/>
    <x v="1"/>
    <x v="0"/>
    <n v="84"/>
    <n v="83"/>
    <n v="3470917"/>
    <n v="0"/>
    <n v="0"/>
    <n v="1"/>
  </r>
  <r>
    <x v="7"/>
    <s v="F"/>
    <x v="3"/>
    <n v="90700"/>
    <x v="2"/>
    <x v="0"/>
    <n v="811"/>
    <n v="795"/>
    <n v="3470917"/>
    <n v="0.2"/>
    <n v="0.2"/>
    <n v="1"/>
  </r>
  <r>
    <x v="7"/>
    <s v="F"/>
    <x v="3"/>
    <n v="90715"/>
    <x v="3"/>
    <x v="0"/>
    <n v="60640"/>
    <n v="59264"/>
    <n v="3470917"/>
    <n v="17.100000000000001"/>
    <n v="17.5"/>
    <n v="1"/>
  </r>
  <r>
    <x v="7"/>
    <s v="F"/>
    <x v="3"/>
    <n v="90721"/>
    <x v="4"/>
    <x v="0"/>
    <n v="136"/>
    <n v="134"/>
    <n v="3470917"/>
    <n v="0"/>
    <n v="0"/>
    <n v="1"/>
  </r>
  <r>
    <x v="7"/>
    <s v="F"/>
    <x v="3"/>
    <n v="90723"/>
    <x v="5"/>
    <x v="0"/>
    <n v="17"/>
    <n v="17"/>
    <n v="3470917"/>
    <n v="0"/>
    <n v="0"/>
    <n v="1"/>
  </r>
  <r>
    <x v="7"/>
    <s v="F"/>
    <x v="0"/>
    <n v="90648"/>
    <x v="0"/>
    <x v="0"/>
    <n v="132"/>
    <n v="115"/>
    <n v="3628916"/>
    <n v="0"/>
    <n v="0"/>
    <n v="1.1000000000000001"/>
  </r>
  <r>
    <x v="7"/>
    <s v="F"/>
    <x v="0"/>
    <n v="90696"/>
    <x v="6"/>
    <x v="0"/>
    <n v="1"/>
    <n v="1"/>
    <n v="3628916"/>
    <n v="0"/>
    <n v="0"/>
    <n v="1"/>
  </r>
  <r>
    <x v="7"/>
    <s v="F"/>
    <x v="0"/>
    <n v="90698"/>
    <x v="1"/>
    <x v="0"/>
    <n v="29"/>
    <n v="29"/>
    <n v="3628916"/>
    <n v="0"/>
    <n v="0"/>
    <n v="1"/>
  </r>
  <r>
    <x v="7"/>
    <s v="F"/>
    <x v="0"/>
    <n v="90700"/>
    <x v="2"/>
    <x v="0"/>
    <n v="614"/>
    <n v="598"/>
    <n v="3628916"/>
    <n v="0.2"/>
    <n v="0.2"/>
    <n v="1"/>
  </r>
  <r>
    <x v="7"/>
    <s v="F"/>
    <x v="0"/>
    <n v="90715"/>
    <x v="3"/>
    <x v="0"/>
    <n v="79587"/>
    <n v="77906"/>
    <n v="3628916"/>
    <n v="21.5"/>
    <n v="21.9"/>
    <n v="1"/>
  </r>
  <r>
    <x v="7"/>
    <s v="F"/>
    <x v="0"/>
    <n v="90721"/>
    <x v="4"/>
    <x v="0"/>
    <n v="104"/>
    <n v="101"/>
    <n v="3628916"/>
    <n v="0"/>
    <n v="0"/>
    <n v="1"/>
  </r>
  <r>
    <x v="7"/>
    <s v="F"/>
    <x v="0"/>
    <n v="90723"/>
    <x v="5"/>
    <x v="0"/>
    <n v="41"/>
    <n v="40"/>
    <n v="3628916"/>
    <n v="0"/>
    <n v="0"/>
    <n v="1"/>
  </r>
  <r>
    <x v="7"/>
    <s v="F"/>
    <x v="1"/>
    <n v="90648"/>
    <x v="0"/>
    <x v="0"/>
    <n v="137"/>
    <n v="122"/>
    <n v="3749775"/>
    <n v="0"/>
    <n v="0"/>
    <n v="1.1000000000000001"/>
  </r>
  <r>
    <x v="7"/>
    <s v="F"/>
    <x v="1"/>
    <n v="90696"/>
    <x v="6"/>
    <x v="0"/>
    <n v="5"/>
    <n v="4"/>
    <n v="3749775"/>
    <n v="0"/>
    <n v="0"/>
    <n v="1.2"/>
  </r>
  <r>
    <x v="7"/>
    <s v="F"/>
    <x v="1"/>
    <n v="90698"/>
    <x v="1"/>
    <x v="0"/>
    <n v="47"/>
    <n v="45"/>
    <n v="3749775"/>
    <n v="0"/>
    <n v="0"/>
    <n v="1"/>
  </r>
  <r>
    <x v="7"/>
    <s v="F"/>
    <x v="1"/>
    <n v="90700"/>
    <x v="2"/>
    <x v="0"/>
    <n v="320"/>
    <n v="311"/>
    <n v="3749775"/>
    <n v="0.1"/>
    <n v="0.1"/>
    <n v="1"/>
  </r>
  <r>
    <x v="7"/>
    <s v="F"/>
    <x v="1"/>
    <n v="90715"/>
    <x v="3"/>
    <x v="0"/>
    <n v="87057"/>
    <n v="85266"/>
    <n v="3749775"/>
    <n v="22.7"/>
    <n v="23.2"/>
    <n v="1"/>
  </r>
  <r>
    <x v="7"/>
    <s v="F"/>
    <x v="1"/>
    <n v="90721"/>
    <x v="4"/>
    <x v="0"/>
    <n v="108"/>
    <n v="107"/>
    <n v="3749775"/>
    <n v="0"/>
    <n v="0"/>
    <n v="1"/>
  </r>
  <r>
    <x v="7"/>
    <s v="F"/>
    <x v="1"/>
    <n v="90723"/>
    <x v="5"/>
    <x v="0"/>
    <n v="25"/>
    <n v="25"/>
    <n v="3749775"/>
    <n v="0"/>
    <n v="0"/>
    <n v="1"/>
  </r>
  <r>
    <x v="7"/>
    <s v="F"/>
    <x v="2"/>
    <n v="90648"/>
    <x v="0"/>
    <x v="0"/>
    <n v="143"/>
    <n v="124"/>
    <n v="3936902"/>
    <n v="0"/>
    <n v="0"/>
    <n v="1.2"/>
  </r>
  <r>
    <x v="7"/>
    <s v="F"/>
    <x v="2"/>
    <n v="90696"/>
    <x v="6"/>
    <x v="0"/>
    <n v="3"/>
    <n v="3"/>
    <n v="3936902"/>
    <n v="0"/>
    <n v="0"/>
    <n v="1"/>
  </r>
  <r>
    <x v="7"/>
    <s v="F"/>
    <x v="2"/>
    <n v="90698"/>
    <x v="1"/>
    <x v="0"/>
    <n v="72"/>
    <n v="71"/>
    <n v="3936902"/>
    <n v="0"/>
    <n v="0"/>
    <n v="1"/>
  </r>
  <r>
    <x v="7"/>
    <s v="F"/>
    <x v="2"/>
    <n v="90700"/>
    <x v="2"/>
    <x v="0"/>
    <n v="166"/>
    <n v="158"/>
    <n v="3936902"/>
    <n v="0"/>
    <n v="0"/>
    <n v="1.1000000000000001"/>
  </r>
  <r>
    <x v="7"/>
    <s v="F"/>
    <x v="2"/>
    <n v="90715"/>
    <x v="3"/>
    <x v="0"/>
    <n v="105627"/>
    <n v="103650"/>
    <n v="3936902"/>
    <n v="26.3"/>
    <n v="26.8"/>
    <n v="1"/>
  </r>
  <r>
    <x v="7"/>
    <s v="F"/>
    <x v="2"/>
    <n v="90721"/>
    <x v="4"/>
    <x v="0"/>
    <n v="106"/>
    <n v="105"/>
    <n v="3936902"/>
    <n v="0"/>
    <n v="0"/>
    <n v="1"/>
  </r>
  <r>
    <x v="7"/>
    <s v="F"/>
    <x v="2"/>
    <n v="90723"/>
    <x v="5"/>
    <x v="0"/>
    <n v="37"/>
    <n v="36"/>
    <n v="3936902"/>
    <n v="0"/>
    <n v="0"/>
    <n v="1"/>
  </r>
  <r>
    <x v="7"/>
    <s v="M"/>
    <x v="4"/>
    <n v="90648"/>
    <x v="0"/>
    <x v="0"/>
    <n v="28"/>
    <n v="27"/>
    <n v="2663119"/>
    <n v="0"/>
    <n v="0"/>
    <n v="1"/>
  </r>
  <r>
    <x v="7"/>
    <s v="M"/>
    <x v="4"/>
    <n v="90698"/>
    <x v="1"/>
    <x v="0"/>
    <n v="7"/>
    <n v="7"/>
    <n v="2663119"/>
    <n v="0"/>
    <n v="0"/>
    <n v="1"/>
  </r>
  <r>
    <x v="7"/>
    <s v="M"/>
    <x v="4"/>
    <n v="90700"/>
    <x v="2"/>
    <x v="0"/>
    <n v="205"/>
    <n v="190"/>
    <n v="2663119"/>
    <n v="0.1"/>
    <n v="0.1"/>
    <n v="1.1000000000000001"/>
  </r>
  <r>
    <x v="7"/>
    <s v="M"/>
    <x v="4"/>
    <n v="90715"/>
    <x v="3"/>
    <x v="0"/>
    <n v="20"/>
    <n v="20"/>
    <n v="2663119"/>
    <n v="0"/>
    <n v="0"/>
    <n v="1"/>
  </r>
  <r>
    <x v="7"/>
    <s v="M"/>
    <x v="4"/>
    <n v="90721"/>
    <x v="4"/>
    <x v="0"/>
    <n v="7"/>
    <n v="7"/>
    <n v="2663119"/>
    <n v="0"/>
    <n v="0"/>
    <n v="1"/>
  </r>
  <r>
    <x v="7"/>
    <s v="M"/>
    <x v="4"/>
    <n v="90723"/>
    <x v="5"/>
    <x v="0"/>
    <n v="9"/>
    <n v="9"/>
    <n v="2663119"/>
    <n v="0"/>
    <n v="0"/>
    <n v="1"/>
  </r>
  <r>
    <x v="7"/>
    <s v="M"/>
    <x v="5"/>
    <n v="90648"/>
    <x v="0"/>
    <x v="0"/>
    <n v="36"/>
    <n v="32"/>
    <n v="2900561"/>
    <n v="0"/>
    <n v="0"/>
    <n v="1.1000000000000001"/>
  </r>
  <r>
    <x v="7"/>
    <s v="M"/>
    <x v="5"/>
    <n v="90698"/>
    <x v="1"/>
    <x v="0"/>
    <n v="7"/>
    <n v="7"/>
    <n v="2900561"/>
    <n v="0"/>
    <n v="0"/>
    <n v="1"/>
  </r>
  <r>
    <x v="7"/>
    <s v="M"/>
    <x v="5"/>
    <n v="90700"/>
    <x v="2"/>
    <x v="0"/>
    <n v="186"/>
    <n v="180"/>
    <n v="2900561"/>
    <n v="0.1"/>
    <n v="0.1"/>
    <n v="1"/>
  </r>
  <r>
    <x v="7"/>
    <s v="M"/>
    <x v="5"/>
    <n v="90715"/>
    <x v="3"/>
    <x v="0"/>
    <n v="859"/>
    <n v="846"/>
    <n v="2900561"/>
    <n v="0.3"/>
    <n v="0.3"/>
    <n v="1"/>
  </r>
  <r>
    <x v="7"/>
    <s v="M"/>
    <x v="5"/>
    <n v="90721"/>
    <x v="4"/>
    <x v="0"/>
    <n v="20"/>
    <n v="18"/>
    <n v="2900561"/>
    <n v="0"/>
    <n v="0"/>
    <n v="1.1000000000000001"/>
  </r>
  <r>
    <x v="7"/>
    <s v="M"/>
    <x v="5"/>
    <n v="90723"/>
    <x v="5"/>
    <x v="0"/>
    <n v="10"/>
    <n v="7"/>
    <n v="2900561"/>
    <n v="0"/>
    <n v="0"/>
    <n v="1.4"/>
  </r>
  <r>
    <x v="7"/>
    <s v="M"/>
    <x v="6"/>
    <n v="90648"/>
    <x v="0"/>
    <x v="0"/>
    <n v="61"/>
    <n v="53"/>
    <n v="3071799"/>
    <n v="0"/>
    <n v="0"/>
    <n v="1.2"/>
  </r>
  <r>
    <x v="7"/>
    <s v="M"/>
    <x v="6"/>
    <n v="90698"/>
    <x v="1"/>
    <x v="0"/>
    <n v="27"/>
    <n v="27"/>
    <n v="3071799"/>
    <n v="0"/>
    <n v="0"/>
    <n v="1"/>
  </r>
  <r>
    <x v="7"/>
    <s v="M"/>
    <x v="6"/>
    <n v="90700"/>
    <x v="2"/>
    <x v="0"/>
    <n v="601"/>
    <n v="588"/>
    <n v="3071799"/>
    <n v="0.2"/>
    <n v="0.2"/>
    <n v="1"/>
  </r>
  <r>
    <x v="7"/>
    <s v="M"/>
    <x v="6"/>
    <n v="90715"/>
    <x v="3"/>
    <x v="0"/>
    <n v="19430"/>
    <n v="19130"/>
    <n v="3071799"/>
    <n v="6.2"/>
    <n v="6.3"/>
    <n v="1"/>
  </r>
  <r>
    <x v="7"/>
    <s v="M"/>
    <x v="6"/>
    <n v="90721"/>
    <x v="4"/>
    <x v="0"/>
    <n v="89"/>
    <n v="88"/>
    <n v="3071799"/>
    <n v="0"/>
    <n v="0"/>
    <n v="1"/>
  </r>
  <r>
    <x v="7"/>
    <s v="M"/>
    <x v="6"/>
    <n v="90723"/>
    <x v="5"/>
    <x v="0"/>
    <n v="28"/>
    <n v="28"/>
    <n v="3071799"/>
    <n v="0"/>
    <n v="0"/>
    <n v="1"/>
  </r>
  <r>
    <x v="7"/>
    <s v="M"/>
    <x v="3"/>
    <n v="90648"/>
    <x v="0"/>
    <x v="0"/>
    <n v="102"/>
    <n v="92"/>
    <n v="3235436"/>
    <n v="0"/>
    <n v="0"/>
    <n v="1.1000000000000001"/>
  </r>
  <r>
    <x v="7"/>
    <s v="M"/>
    <x v="3"/>
    <n v="90698"/>
    <x v="1"/>
    <x v="0"/>
    <n v="98"/>
    <n v="97"/>
    <n v="3235436"/>
    <n v="0"/>
    <n v="0"/>
    <n v="1"/>
  </r>
  <r>
    <x v="7"/>
    <s v="M"/>
    <x v="3"/>
    <n v="90700"/>
    <x v="2"/>
    <x v="0"/>
    <n v="747"/>
    <n v="724"/>
    <n v="3235436"/>
    <n v="0.2"/>
    <n v="0.2"/>
    <n v="1"/>
  </r>
  <r>
    <x v="7"/>
    <s v="M"/>
    <x v="3"/>
    <n v="90715"/>
    <x v="3"/>
    <x v="0"/>
    <n v="49084"/>
    <n v="48089"/>
    <n v="3235436"/>
    <n v="14.9"/>
    <n v="15.2"/>
    <n v="1"/>
  </r>
  <r>
    <x v="7"/>
    <s v="M"/>
    <x v="3"/>
    <n v="90721"/>
    <x v="4"/>
    <x v="0"/>
    <n v="80"/>
    <n v="77"/>
    <n v="3235436"/>
    <n v="0"/>
    <n v="0"/>
    <n v="1"/>
  </r>
  <r>
    <x v="7"/>
    <s v="M"/>
    <x v="3"/>
    <n v="90723"/>
    <x v="5"/>
    <x v="0"/>
    <n v="21"/>
    <n v="20"/>
    <n v="3235436"/>
    <n v="0"/>
    <n v="0"/>
    <n v="1"/>
  </r>
  <r>
    <x v="7"/>
    <s v="M"/>
    <x v="0"/>
    <n v="90648"/>
    <x v="0"/>
    <x v="0"/>
    <n v="83"/>
    <n v="74"/>
    <n v="3384031"/>
    <n v="0"/>
    <n v="0"/>
    <n v="1.1000000000000001"/>
  </r>
  <r>
    <x v="7"/>
    <s v="M"/>
    <x v="0"/>
    <n v="90698"/>
    <x v="1"/>
    <x v="0"/>
    <n v="23"/>
    <n v="22"/>
    <n v="3384031"/>
    <n v="0"/>
    <n v="0"/>
    <n v="1"/>
  </r>
  <r>
    <x v="7"/>
    <s v="M"/>
    <x v="0"/>
    <n v="90700"/>
    <x v="2"/>
    <x v="0"/>
    <n v="530"/>
    <n v="514"/>
    <n v="3384031"/>
    <n v="0.2"/>
    <n v="0.2"/>
    <n v="1"/>
  </r>
  <r>
    <x v="7"/>
    <s v="M"/>
    <x v="0"/>
    <n v="90715"/>
    <x v="3"/>
    <x v="0"/>
    <n v="65725"/>
    <n v="64289"/>
    <n v="3384031"/>
    <n v="19"/>
    <n v="19.399999999999999"/>
    <n v="1"/>
  </r>
  <r>
    <x v="7"/>
    <s v="M"/>
    <x v="0"/>
    <n v="90721"/>
    <x v="4"/>
    <x v="0"/>
    <n v="116"/>
    <n v="115"/>
    <n v="3384031"/>
    <n v="0"/>
    <n v="0"/>
    <n v="1"/>
  </r>
  <r>
    <x v="7"/>
    <s v="M"/>
    <x v="0"/>
    <n v="90723"/>
    <x v="5"/>
    <x v="0"/>
    <n v="24"/>
    <n v="24"/>
    <n v="3384031"/>
    <n v="0"/>
    <n v="0"/>
    <n v="1"/>
  </r>
  <r>
    <x v="7"/>
    <s v="M"/>
    <x v="1"/>
    <n v="90648"/>
    <x v="0"/>
    <x v="0"/>
    <n v="110"/>
    <n v="100"/>
    <n v="3508216"/>
    <n v="0"/>
    <n v="0"/>
    <n v="1.1000000000000001"/>
  </r>
  <r>
    <x v="7"/>
    <s v="M"/>
    <x v="1"/>
    <n v="90696"/>
    <x v="6"/>
    <x v="0"/>
    <n v="4"/>
    <n v="4"/>
    <n v="3508216"/>
    <n v="0"/>
    <n v="0"/>
    <n v="1"/>
  </r>
  <r>
    <x v="7"/>
    <s v="M"/>
    <x v="1"/>
    <n v="90698"/>
    <x v="1"/>
    <x v="0"/>
    <n v="48"/>
    <n v="46"/>
    <n v="3508216"/>
    <n v="0"/>
    <n v="0"/>
    <n v="1"/>
  </r>
  <r>
    <x v="7"/>
    <s v="M"/>
    <x v="1"/>
    <n v="90700"/>
    <x v="2"/>
    <x v="0"/>
    <n v="344"/>
    <n v="333"/>
    <n v="3508216"/>
    <n v="0.1"/>
    <n v="0.1"/>
    <n v="1"/>
  </r>
  <r>
    <x v="7"/>
    <s v="M"/>
    <x v="1"/>
    <n v="90715"/>
    <x v="3"/>
    <x v="0"/>
    <n v="72567"/>
    <n v="70987"/>
    <n v="3508216"/>
    <n v="20.2"/>
    <n v="20.7"/>
    <n v="1"/>
  </r>
  <r>
    <x v="7"/>
    <s v="M"/>
    <x v="1"/>
    <n v="90721"/>
    <x v="4"/>
    <x v="0"/>
    <n v="103"/>
    <n v="101"/>
    <n v="3508216"/>
    <n v="0"/>
    <n v="0"/>
    <n v="1"/>
  </r>
  <r>
    <x v="7"/>
    <s v="M"/>
    <x v="1"/>
    <n v="90723"/>
    <x v="5"/>
    <x v="0"/>
    <n v="39"/>
    <n v="38"/>
    <n v="3508216"/>
    <n v="0"/>
    <n v="0"/>
    <n v="1"/>
  </r>
  <r>
    <x v="7"/>
    <s v="M"/>
    <x v="2"/>
    <n v="90648"/>
    <x v="0"/>
    <x v="0"/>
    <n v="147"/>
    <n v="125"/>
    <n v="3671994"/>
    <n v="0"/>
    <n v="0"/>
    <n v="1.2"/>
  </r>
  <r>
    <x v="7"/>
    <s v="M"/>
    <x v="2"/>
    <n v="90696"/>
    <x v="6"/>
    <x v="0"/>
    <n v="3"/>
    <n v="2"/>
    <n v="3671994"/>
    <n v="0"/>
    <n v="0"/>
    <n v="1.5"/>
  </r>
  <r>
    <x v="7"/>
    <s v="M"/>
    <x v="2"/>
    <n v="90698"/>
    <x v="1"/>
    <x v="0"/>
    <n v="54"/>
    <n v="53"/>
    <n v="3671994"/>
    <n v="0"/>
    <n v="0"/>
    <n v="1"/>
  </r>
  <r>
    <x v="7"/>
    <s v="M"/>
    <x v="2"/>
    <n v="90700"/>
    <x v="2"/>
    <x v="0"/>
    <n v="108"/>
    <n v="104"/>
    <n v="3671994"/>
    <n v="0"/>
    <n v="0"/>
    <n v="1"/>
  </r>
  <r>
    <x v="7"/>
    <s v="M"/>
    <x v="2"/>
    <n v="90715"/>
    <x v="3"/>
    <x v="0"/>
    <n v="83471"/>
    <n v="81875"/>
    <n v="3671994"/>
    <n v="22.3"/>
    <n v="22.7"/>
    <n v="1"/>
  </r>
  <r>
    <x v="7"/>
    <s v="M"/>
    <x v="2"/>
    <n v="90721"/>
    <x v="4"/>
    <x v="0"/>
    <n v="76"/>
    <n v="74"/>
    <n v="3671994"/>
    <n v="0"/>
    <n v="0"/>
    <n v="1"/>
  </r>
  <r>
    <x v="7"/>
    <s v="M"/>
    <x v="2"/>
    <n v="90723"/>
    <x v="5"/>
    <x v="0"/>
    <n v="32"/>
    <n v="32"/>
    <n v="3671994"/>
    <n v="0"/>
    <n v="0"/>
    <n v="1"/>
  </r>
  <r>
    <x v="8"/>
    <s v="F"/>
    <x v="0"/>
    <n v="90648"/>
    <x v="0"/>
    <x v="0"/>
    <n v="1"/>
    <n v="1"/>
    <n v="11000"/>
    <n v="0.1"/>
    <n v="0.1"/>
    <n v="1"/>
  </r>
  <r>
    <x v="8"/>
    <s v="F"/>
    <x v="0"/>
    <n v="90700"/>
    <x v="2"/>
    <x v="0"/>
    <n v="5"/>
    <n v="5"/>
    <n v="11000"/>
    <n v="0.5"/>
    <n v="0.5"/>
    <n v="1"/>
  </r>
  <r>
    <x v="8"/>
    <s v="F"/>
    <x v="0"/>
    <n v="90715"/>
    <x v="3"/>
    <x v="0"/>
    <n v="84"/>
    <n v="84"/>
    <n v="11000"/>
    <n v="7.6"/>
    <n v="7.6"/>
    <n v="1"/>
  </r>
  <r>
    <x v="8"/>
    <s v="F"/>
    <x v="0"/>
    <n v="90723"/>
    <x v="5"/>
    <x v="0"/>
    <n v="1"/>
    <n v="1"/>
    <n v="11000"/>
    <n v="0.1"/>
    <n v="0.1"/>
    <n v="1"/>
  </r>
  <r>
    <x v="8"/>
    <s v="F"/>
    <x v="1"/>
    <n v="90700"/>
    <x v="2"/>
    <x v="0"/>
    <n v="1"/>
    <n v="1"/>
    <n v="14761"/>
    <n v="0.1"/>
    <n v="0.1"/>
    <n v="1"/>
  </r>
  <r>
    <x v="8"/>
    <s v="F"/>
    <x v="1"/>
    <n v="90715"/>
    <x v="3"/>
    <x v="0"/>
    <n v="76"/>
    <n v="76"/>
    <n v="14761"/>
    <n v="5.0999999999999996"/>
    <n v="5.0999999999999996"/>
    <n v="1"/>
  </r>
  <r>
    <x v="8"/>
    <s v="F"/>
    <x v="2"/>
    <n v="90648"/>
    <x v="0"/>
    <x v="0"/>
    <n v="5"/>
    <n v="5"/>
    <n v="11804"/>
    <n v="0.4"/>
    <n v="0.4"/>
    <n v="1"/>
  </r>
  <r>
    <x v="8"/>
    <s v="F"/>
    <x v="2"/>
    <n v="90700"/>
    <x v="2"/>
    <x v="0"/>
    <n v="2"/>
    <n v="2"/>
    <n v="11804"/>
    <n v="0.2"/>
    <n v="0.2"/>
    <n v="1"/>
  </r>
  <r>
    <x v="8"/>
    <s v="F"/>
    <x v="2"/>
    <n v="90715"/>
    <x v="3"/>
    <x v="0"/>
    <n v="183"/>
    <n v="182"/>
    <n v="11804"/>
    <n v="15.4"/>
    <n v="15.5"/>
    <n v="1"/>
  </r>
  <r>
    <x v="8"/>
    <s v="F"/>
    <x v="2"/>
    <n v="90723"/>
    <x v="5"/>
    <x v="0"/>
    <n v="1"/>
    <n v="1"/>
    <n v="11804"/>
    <n v="0.1"/>
    <n v="0.1"/>
    <n v="1"/>
  </r>
  <r>
    <x v="8"/>
    <s v="M"/>
    <x v="0"/>
    <n v="90700"/>
    <x v="2"/>
    <x v="0"/>
    <n v="2"/>
    <n v="2"/>
    <n v="8499"/>
    <n v="0.2"/>
    <n v="0.2"/>
    <n v="1"/>
  </r>
  <r>
    <x v="8"/>
    <s v="M"/>
    <x v="0"/>
    <n v="90715"/>
    <x v="3"/>
    <x v="0"/>
    <n v="67"/>
    <n v="67"/>
    <n v="8499"/>
    <n v="7.9"/>
    <n v="7.9"/>
    <n v="1"/>
  </r>
  <r>
    <x v="8"/>
    <s v="M"/>
    <x v="1"/>
    <n v="90700"/>
    <x v="2"/>
    <x v="0"/>
    <n v="1"/>
    <n v="1"/>
    <n v="11489"/>
    <n v="0.1"/>
    <n v="0.1"/>
    <n v="1"/>
  </r>
  <r>
    <x v="8"/>
    <s v="M"/>
    <x v="1"/>
    <n v="90715"/>
    <x v="3"/>
    <x v="0"/>
    <n v="56"/>
    <n v="55"/>
    <n v="11489"/>
    <n v="4.8"/>
    <n v="4.9000000000000004"/>
    <n v="1"/>
  </r>
  <r>
    <x v="8"/>
    <s v="M"/>
    <x v="1"/>
    <n v="90721"/>
    <x v="4"/>
    <x v="0"/>
    <n v="1"/>
    <n v="1"/>
    <n v="11489"/>
    <n v="0.1"/>
    <n v="0.1"/>
    <n v="1"/>
  </r>
  <r>
    <x v="8"/>
    <s v="M"/>
    <x v="2"/>
    <n v="90700"/>
    <x v="2"/>
    <x v="0"/>
    <n v="4"/>
    <n v="4"/>
    <n v="9648"/>
    <n v="0.4"/>
    <n v="0.4"/>
    <n v="1"/>
  </r>
  <r>
    <x v="8"/>
    <s v="M"/>
    <x v="2"/>
    <n v="90715"/>
    <x v="3"/>
    <x v="0"/>
    <n v="121"/>
    <n v="121"/>
    <n v="9648"/>
    <n v="12.5"/>
    <n v="12.5"/>
    <n v="1"/>
  </r>
  <r>
    <x v="8"/>
    <s v="F"/>
    <x v="3"/>
    <n v="90648"/>
    <x v="0"/>
    <x v="0"/>
    <n v="5"/>
    <n v="5"/>
    <m/>
    <m/>
    <m/>
    <n v="1"/>
  </r>
  <r>
    <x v="8"/>
    <s v="F"/>
    <x v="3"/>
    <n v="90698"/>
    <x v="1"/>
    <x v="0"/>
    <n v="2"/>
    <n v="2"/>
    <m/>
    <m/>
    <m/>
    <n v="1"/>
  </r>
  <r>
    <x v="8"/>
    <s v="F"/>
    <x v="3"/>
    <n v="90700"/>
    <x v="2"/>
    <x v="0"/>
    <n v="19"/>
    <n v="19"/>
    <m/>
    <m/>
    <m/>
    <n v="1"/>
  </r>
  <r>
    <x v="8"/>
    <s v="F"/>
    <x v="3"/>
    <n v="90715"/>
    <x v="3"/>
    <x v="0"/>
    <n v="457"/>
    <n v="454"/>
    <m/>
    <m/>
    <m/>
    <n v="1"/>
  </r>
  <r>
    <x v="8"/>
    <s v="F"/>
    <x v="3"/>
    <n v="90721"/>
    <x v="4"/>
    <x v="0"/>
    <n v="2"/>
    <n v="2"/>
    <m/>
    <m/>
    <m/>
    <n v="1"/>
  </r>
  <r>
    <x v="8"/>
    <s v="F"/>
    <x v="3"/>
    <n v="90723"/>
    <x v="5"/>
    <x v="0"/>
    <n v="2"/>
    <n v="2"/>
    <m/>
    <m/>
    <m/>
    <n v="1"/>
  </r>
  <r>
    <x v="8"/>
    <s v="F"/>
    <x v="0"/>
    <n v="90648"/>
    <x v="0"/>
    <x v="0"/>
    <n v="4"/>
    <n v="4"/>
    <n v="355080"/>
    <n v="0"/>
    <n v="0"/>
    <n v="1"/>
  </r>
  <r>
    <x v="8"/>
    <s v="F"/>
    <x v="0"/>
    <n v="90698"/>
    <x v="1"/>
    <x v="0"/>
    <n v="1"/>
    <n v="1"/>
    <n v="355080"/>
    <n v="0"/>
    <n v="0"/>
    <n v="1"/>
  </r>
  <r>
    <x v="8"/>
    <s v="F"/>
    <x v="0"/>
    <n v="90700"/>
    <x v="2"/>
    <x v="0"/>
    <n v="18"/>
    <n v="17"/>
    <n v="355080"/>
    <n v="0"/>
    <n v="0.1"/>
    <n v="1.1000000000000001"/>
  </r>
  <r>
    <x v="8"/>
    <s v="F"/>
    <x v="0"/>
    <n v="90715"/>
    <x v="3"/>
    <x v="0"/>
    <n v="397"/>
    <n v="390"/>
    <n v="355080"/>
    <n v="1.1000000000000001"/>
    <n v="1.1000000000000001"/>
    <n v="1"/>
  </r>
  <r>
    <x v="8"/>
    <s v="F"/>
    <x v="0"/>
    <n v="90723"/>
    <x v="5"/>
    <x v="0"/>
    <n v="5"/>
    <n v="4"/>
    <n v="355080"/>
    <n v="0"/>
    <n v="0"/>
    <n v="1.2"/>
  </r>
  <r>
    <x v="8"/>
    <s v="F"/>
    <x v="1"/>
    <n v="90648"/>
    <x v="0"/>
    <x v="0"/>
    <n v="8"/>
    <n v="7"/>
    <n v="390889"/>
    <n v="0"/>
    <n v="0"/>
    <n v="1.1000000000000001"/>
  </r>
  <r>
    <x v="8"/>
    <s v="F"/>
    <x v="1"/>
    <n v="90696"/>
    <x v="6"/>
    <x v="0"/>
    <n v="2"/>
    <n v="2"/>
    <n v="390889"/>
    <n v="0"/>
    <n v="0"/>
    <n v="1"/>
  </r>
  <r>
    <x v="8"/>
    <s v="F"/>
    <x v="1"/>
    <n v="90698"/>
    <x v="1"/>
    <x v="0"/>
    <n v="2"/>
    <n v="2"/>
    <n v="390889"/>
    <n v="0"/>
    <n v="0"/>
    <n v="1"/>
  </r>
  <r>
    <x v="8"/>
    <s v="F"/>
    <x v="1"/>
    <n v="90700"/>
    <x v="2"/>
    <x v="0"/>
    <n v="10"/>
    <n v="8"/>
    <n v="390889"/>
    <n v="0"/>
    <n v="0"/>
    <n v="1.2"/>
  </r>
  <r>
    <x v="8"/>
    <s v="F"/>
    <x v="1"/>
    <n v="90715"/>
    <x v="3"/>
    <x v="0"/>
    <n v="968"/>
    <n v="943"/>
    <n v="390889"/>
    <n v="2.4"/>
    <n v="2.5"/>
    <n v="1"/>
  </r>
  <r>
    <x v="8"/>
    <s v="F"/>
    <x v="1"/>
    <n v="90721"/>
    <x v="4"/>
    <x v="0"/>
    <n v="2"/>
    <n v="2"/>
    <n v="390889"/>
    <n v="0"/>
    <n v="0"/>
    <n v="1"/>
  </r>
  <r>
    <x v="8"/>
    <s v="F"/>
    <x v="1"/>
    <n v="90723"/>
    <x v="5"/>
    <x v="0"/>
    <n v="2"/>
    <n v="2"/>
    <n v="390889"/>
    <n v="0"/>
    <n v="0"/>
    <n v="1"/>
  </r>
  <r>
    <x v="8"/>
    <s v="F"/>
    <x v="2"/>
    <n v="90648"/>
    <x v="0"/>
    <x v="0"/>
    <n v="8"/>
    <n v="8"/>
    <n v="432837"/>
    <n v="0"/>
    <n v="0"/>
    <n v="1"/>
  </r>
  <r>
    <x v="8"/>
    <s v="F"/>
    <x v="2"/>
    <n v="90698"/>
    <x v="1"/>
    <x v="0"/>
    <n v="3"/>
    <n v="3"/>
    <n v="432837"/>
    <n v="0"/>
    <n v="0"/>
    <n v="1"/>
  </r>
  <r>
    <x v="8"/>
    <s v="F"/>
    <x v="2"/>
    <n v="90700"/>
    <x v="2"/>
    <x v="0"/>
    <n v="5"/>
    <n v="5"/>
    <n v="432837"/>
    <n v="0"/>
    <n v="0"/>
    <n v="1"/>
  </r>
  <r>
    <x v="8"/>
    <s v="F"/>
    <x v="2"/>
    <n v="90715"/>
    <x v="3"/>
    <x v="0"/>
    <n v="353"/>
    <n v="339"/>
    <n v="432837"/>
    <n v="0.8"/>
    <n v="0.8"/>
    <n v="1"/>
  </r>
  <r>
    <x v="8"/>
    <s v="F"/>
    <x v="2"/>
    <n v="90721"/>
    <x v="4"/>
    <x v="0"/>
    <n v="3"/>
    <n v="3"/>
    <n v="432837"/>
    <n v="0"/>
    <n v="0"/>
    <n v="1"/>
  </r>
  <r>
    <x v="8"/>
    <s v="M"/>
    <x v="3"/>
    <n v="90648"/>
    <x v="0"/>
    <x v="0"/>
    <n v="4"/>
    <n v="4"/>
    <m/>
    <m/>
    <m/>
    <n v="1"/>
  </r>
  <r>
    <x v="8"/>
    <s v="M"/>
    <x v="3"/>
    <n v="90698"/>
    <x v="1"/>
    <x v="0"/>
    <n v="1"/>
    <n v="1"/>
    <m/>
    <m/>
    <m/>
    <n v="1"/>
  </r>
  <r>
    <x v="8"/>
    <s v="M"/>
    <x v="3"/>
    <n v="90700"/>
    <x v="2"/>
    <x v="0"/>
    <n v="8"/>
    <n v="8"/>
    <m/>
    <m/>
    <m/>
    <n v="1"/>
  </r>
  <r>
    <x v="8"/>
    <s v="M"/>
    <x v="3"/>
    <n v="90715"/>
    <x v="3"/>
    <x v="0"/>
    <n v="333"/>
    <n v="330"/>
    <m/>
    <m/>
    <m/>
    <n v="1"/>
  </r>
  <r>
    <x v="8"/>
    <s v="M"/>
    <x v="0"/>
    <n v="90648"/>
    <x v="0"/>
    <x v="0"/>
    <n v="3"/>
    <n v="3"/>
    <n v="304141"/>
    <n v="0"/>
    <n v="0"/>
    <n v="1"/>
  </r>
  <r>
    <x v="8"/>
    <s v="M"/>
    <x v="0"/>
    <n v="90700"/>
    <x v="2"/>
    <x v="0"/>
    <n v="11"/>
    <n v="11"/>
    <n v="304141"/>
    <n v="0"/>
    <n v="0"/>
    <n v="1"/>
  </r>
  <r>
    <x v="8"/>
    <s v="M"/>
    <x v="0"/>
    <n v="90715"/>
    <x v="3"/>
    <x v="0"/>
    <n v="335"/>
    <n v="328"/>
    <n v="304141"/>
    <n v="1.1000000000000001"/>
    <n v="1.1000000000000001"/>
    <n v="1"/>
  </r>
  <r>
    <x v="8"/>
    <s v="M"/>
    <x v="0"/>
    <n v="90723"/>
    <x v="5"/>
    <x v="0"/>
    <n v="2"/>
    <n v="1"/>
    <n v="304141"/>
    <n v="0"/>
    <n v="0"/>
    <n v="2"/>
  </r>
  <r>
    <x v="8"/>
    <s v="M"/>
    <x v="1"/>
    <n v="90648"/>
    <x v="0"/>
    <x v="0"/>
    <n v="3"/>
    <n v="3"/>
    <n v="331689"/>
    <n v="0"/>
    <n v="0"/>
    <n v="1"/>
  </r>
  <r>
    <x v="8"/>
    <s v="M"/>
    <x v="1"/>
    <n v="90700"/>
    <x v="2"/>
    <x v="0"/>
    <n v="9"/>
    <n v="8"/>
    <n v="331689"/>
    <n v="0"/>
    <n v="0"/>
    <n v="1.1000000000000001"/>
  </r>
  <r>
    <x v="8"/>
    <s v="M"/>
    <x v="1"/>
    <n v="90715"/>
    <x v="3"/>
    <x v="0"/>
    <n v="830"/>
    <n v="812"/>
    <n v="331689"/>
    <n v="2.4"/>
    <n v="2.5"/>
    <n v="1"/>
  </r>
  <r>
    <x v="8"/>
    <s v="M"/>
    <x v="1"/>
    <n v="90723"/>
    <x v="5"/>
    <x v="0"/>
    <n v="1"/>
    <n v="1"/>
    <n v="331689"/>
    <n v="0"/>
    <n v="0"/>
    <n v="1"/>
  </r>
  <r>
    <x v="8"/>
    <s v="M"/>
    <x v="2"/>
    <n v="90648"/>
    <x v="0"/>
    <x v="0"/>
    <n v="6"/>
    <n v="5"/>
    <n v="363414"/>
    <n v="0"/>
    <n v="0"/>
    <n v="1.2"/>
  </r>
  <r>
    <x v="8"/>
    <s v="M"/>
    <x v="2"/>
    <n v="90696"/>
    <x v="6"/>
    <x v="0"/>
    <n v="1"/>
    <n v="1"/>
    <n v="363414"/>
    <n v="0"/>
    <n v="0"/>
    <n v="1"/>
  </r>
  <r>
    <x v="8"/>
    <s v="M"/>
    <x v="2"/>
    <n v="90700"/>
    <x v="2"/>
    <x v="0"/>
    <n v="4"/>
    <n v="4"/>
    <n v="363414"/>
    <n v="0"/>
    <n v="0"/>
    <n v="1"/>
  </r>
  <r>
    <x v="8"/>
    <s v="M"/>
    <x v="2"/>
    <n v="90715"/>
    <x v="3"/>
    <x v="0"/>
    <n v="312"/>
    <n v="301"/>
    <n v="363414"/>
    <n v="0.8"/>
    <n v="0.9"/>
    <n v="1"/>
  </r>
  <r>
    <x v="8"/>
    <s v="M"/>
    <x v="2"/>
    <n v="90721"/>
    <x v="4"/>
    <x v="0"/>
    <n v="2"/>
    <n v="2"/>
    <n v="363414"/>
    <n v="0"/>
    <n v="0"/>
    <n v="1"/>
  </r>
  <r>
    <x v="8"/>
    <s v="F"/>
    <x v="4"/>
    <n v="90648"/>
    <x v="0"/>
    <x v="0"/>
    <n v="3"/>
    <n v="3"/>
    <n v="625930"/>
    <n v="0"/>
    <n v="0"/>
    <n v="1"/>
  </r>
  <r>
    <x v="8"/>
    <s v="F"/>
    <x v="4"/>
    <n v="90700"/>
    <x v="2"/>
    <x v="0"/>
    <n v="22"/>
    <n v="19"/>
    <n v="625930"/>
    <n v="0"/>
    <n v="0"/>
    <n v="1.2"/>
  </r>
  <r>
    <x v="8"/>
    <s v="F"/>
    <x v="4"/>
    <n v="90715"/>
    <x v="3"/>
    <x v="0"/>
    <n v="3"/>
    <n v="3"/>
    <n v="625930"/>
    <n v="0"/>
    <n v="0"/>
    <n v="1"/>
  </r>
  <r>
    <x v="8"/>
    <s v="F"/>
    <x v="4"/>
    <n v="90721"/>
    <x v="4"/>
    <x v="0"/>
    <n v="1"/>
    <n v="1"/>
    <n v="625930"/>
    <n v="0"/>
    <n v="0"/>
    <n v="1"/>
  </r>
  <r>
    <x v="8"/>
    <s v="F"/>
    <x v="4"/>
    <n v="90723"/>
    <x v="5"/>
    <x v="0"/>
    <n v="3"/>
    <n v="3"/>
    <n v="625930"/>
    <n v="0"/>
    <n v="0"/>
    <n v="1"/>
  </r>
  <r>
    <x v="8"/>
    <s v="F"/>
    <x v="5"/>
    <n v="90648"/>
    <x v="0"/>
    <x v="0"/>
    <n v="3"/>
    <n v="3"/>
    <n v="642278"/>
    <n v="0"/>
    <n v="0"/>
    <n v="1"/>
  </r>
  <r>
    <x v="8"/>
    <s v="F"/>
    <x v="5"/>
    <n v="90698"/>
    <x v="1"/>
    <x v="0"/>
    <n v="3"/>
    <n v="3"/>
    <n v="642278"/>
    <n v="0"/>
    <n v="0"/>
    <n v="1"/>
  </r>
  <r>
    <x v="8"/>
    <s v="F"/>
    <x v="5"/>
    <n v="90700"/>
    <x v="2"/>
    <x v="0"/>
    <n v="24"/>
    <n v="23"/>
    <n v="642278"/>
    <n v="0"/>
    <n v="0"/>
    <n v="1"/>
  </r>
  <r>
    <x v="8"/>
    <s v="F"/>
    <x v="5"/>
    <n v="90715"/>
    <x v="3"/>
    <x v="0"/>
    <n v="79"/>
    <n v="76"/>
    <n v="642278"/>
    <n v="0.1"/>
    <n v="0.1"/>
    <n v="1"/>
  </r>
  <r>
    <x v="8"/>
    <s v="F"/>
    <x v="5"/>
    <n v="90721"/>
    <x v="4"/>
    <x v="0"/>
    <n v="2"/>
    <n v="2"/>
    <n v="642278"/>
    <n v="0"/>
    <n v="0"/>
    <n v="1"/>
  </r>
  <r>
    <x v="8"/>
    <s v="F"/>
    <x v="6"/>
    <n v="90648"/>
    <x v="0"/>
    <x v="0"/>
    <n v="10"/>
    <n v="8"/>
    <n v="629152"/>
    <n v="0"/>
    <n v="0"/>
    <n v="1.2"/>
  </r>
  <r>
    <x v="8"/>
    <s v="F"/>
    <x v="6"/>
    <n v="90698"/>
    <x v="1"/>
    <x v="0"/>
    <n v="9"/>
    <n v="7"/>
    <n v="629152"/>
    <n v="0"/>
    <n v="0"/>
    <n v="1.3"/>
  </r>
  <r>
    <x v="8"/>
    <s v="F"/>
    <x v="6"/>
    <n v="90700"/>
    <x v="2"/>
    <x v="0"/>
    <n v="63"/>
    <n v="55"/>
    <n v="629152"/>
    <n v="0.1"/>
    <n v="0.1"/>
    <n v="1.1000000000000001"/>
  </r>
  <r>
    <x v="8"/>
    <s v="F"/>
    <x v="6"/>
    <n v="90715"/>
    <x v="3"/>
    <x v="0"/>
    <n v="1222"/>
    <n v="1136"/>
    <n v="629152"/>
    <n v="1.8"/>
    <n v="1.9"/>
    <n v="1.1000000000000001"/>
  </r>
  <r>
    <x v="8"/>
    <s v="F"/>
    <x v="6"/>
    <n v="90721"/>
    <x v="4"/>
    <x v="0"/>
    <n v="10"/>
    <n v="9"/>
    <n v="629152"/>
    <n v="0"/>
    <n v="0"/>
    <n v="1.1000000000000001"/>
  </r>
  <r>
    <x v="8"/>
    <s v="F"/>
    <x v="6"/>
    <n v="90723"/>
    <x v="5"/>
    <x v="0"/>
    <n v="2"/>
    <n v="2"/>
    <n v="629152"/>
    <n v="0"/>
    <n v="0"/>
    <n v="1"/>
  </r>
  <r>
    <x v="8"/>
    <s v="F"/>
    <x v="3"/>
    <n v="90648"/>
    <x v="0"/>
    <x v="0"/>
    <n v="8"/>
    <n v="8"/>
    <n v="657814"/>
    <n v="0"/>
    <n v="0"/>
    <n v="1"/>
  </r>
  <r>
    <x v="8"/>
    <s v="F"/>
    <x v="3"/>
    <n v="90698"/>
    <x v="1"/>
    <x v="0"/>
    <n v="5"/>
    <n v="5"/>
    <n v="657814"/>
    <n v="0"/>
    <n v="0"/>
    <n v="1"/>
  </r>
  <r>
    <x v="8"/>
    <s v="F"/>
    <x v="3"/>
    <n v="90700"/>
    <x v="2"/>
    <x v="0"/>
    <n v="98"/>
    <n v="89"/>
    <n v="657814"/>
    <n v="0.1"/>
    <n v="0.1"/>
    <n v="1.1000000000000001"/>
  </r>
  <r>
    <x v="8"/>
    <s v="F"/>
    <x v="3"/>
    <n v="90715"/>
    <x v="3"/>
    <x v="0"/>
    <n v="2492"/>
    <n v="2425"/>
    <n v="657814"/>
    <n v="3.7"/>
    <n v="3.8"/>
    <n v="1"/>
  </r>
  <r>
    <x v="8"/>
    <s v="F"/>
    <x v="3"/>
    <n v="90721"/>
    <x v="4"/>
    <x v="0"/>
    <n v="17"/>
    <n v="16"/>
    <n v="657814"/>
    <n v="0"/>
    <n v="0"/>
    <n v="1.1000000000000001"/>
  </r>
  <r>
    <x v="8"/>
    <s v="F"/>
    <x v="3"/>
    <n v="90723"/>
    <x v="5"/>
    <x v="0"/>
    <n v="4"/>
    <n v="4"/>
    <n v="657814"/>
    <n v="0"/>
    <n v="0"/>
    <n v="1"/>
  </r>
  <r>
    <x v="8"/>
    <s v="F"/>
    <x v="0"/>
    <n v="90648"/>
    <x v="0"/>
    <x v="0"/>
    <n v="17"/>
    <n v="16"/>
    <n v="689374"/>
    <n v="0"/>
    <n v="0"/>
    <n v="1.1000000000000001"/>
  </r>
  <r>
    <x v="8"/>
    <s v="F"/>
    <x v="0"/>
    <n v="90698"/>
    <x v="1"/>
    <x v="0"/>
    <n v="3"/>
    <n v="3"/>
    <n v="689374"/>
    <n v="0"/>
    <n v="0"/>
    <n v="1"/>
  </r>
  <r>
    <x v="8"/>
    <s v="F"/>
    <x v="0"/>
    <n v="90700"/>
    <x v="2"/>
    <x v="0"/>
    <n v="54"/>
    <n v="52"/>
    <n v="689374"/>
    <n v="0.1"/>
    <n v="0.1"/>
    <n v="1"/>
  </r>
  <r>
    <x v="8"/>
    <s v="F"/>
    <x v="0"/>
    <n v="90715"/>
    <x v="3"/>
    <x v="0"/>
    <n v="3068"/>
    <n v="2996"/>
    <n v="689374"/>
    <n v="4.3"/>
    <n v="4.5"/>
    <n v="1"/>
  </r>
  <r>
    <x v="8"/>
    <s v="F"/>
    <x v="0"/>
    <n v="90721"/>
    <x v="4"/>
    <x v="0"/>
    <n v="8"/>
    <n v="8"/>
    <n v="689374"/>
    <n v="0"/>
    <n v="0"/>
    <n v="1"/>
  </r>
  <r>
    <x v="8"/>
    <s v="F"/>
    <x v="0"/>
    <n v="90723"/>
    <x v="5"/>
    <x v="0"/>
    <n v="3"/>
    <n v="3"/>
    <n v="689374"/>
    <n v="0"/>
    <n v="0"/>
    <n v="1"/>
  </r>
  <r>
    <x v="8"/>
    <s v="F"/>
    <x v="1"/>
    <n v="90648"/>
    <x v="0"/>
    <x v="0"/>
    <n v="19"/>
    <n v="17"/>
    <n v="729168"/>
    <n v="0"/>
    <n v="0"/>
    <n v="1.1000000000000001"/>
  </r>
  <r>
    <x v="8"/>
    <s v="F"/>
    <x v="1"/>
    <n v="90696"/>
    <x v="6"/>
    <x v="0"/>
    <n v="1"/>
    <n v="1"/>
    <n v="729168"/>
    <n v="0"/>
    <n v="0"/>
    <n v="1"/>
  </r>
  <r>
    <x v="8"/>
    <s v="F"/>
    <x v="1"/>
    <n v="90698"/>
    <x v="1"/>
    <x v="0"/>
    <n v="7"/>
    <n v="7"/>
    <n v="729168"/>
    <n v="0"/>
    <n v="0"/>
    <n v="1"/>
  </r>
  <r>
    <x v="8"/>
    <s v="F"/>
    <x v="1"/>
    <n v="90700"/>
    <x v="2"/>
    <x v="0"/>
    <n v="30"/>
    <n v="30"/>
    <n v="729168"/>
    <n v="0"/>
    <n v="0"/>
    <n v="1"/>
  </r>
  <r>
    <x v="8"/>
    <s v="F"/>
    <x v="1"/>
    <n v="90715"/>
    <x v="3"/>
    <x v="0"/>
    <n v="2977"/>
    <n v="2915"/>
    <n v="729168"/>
    <n v="4"/>
    <n v="4.0999999999999996"/>
    <n v="1"/>
  </r>
  <r>
    <x v="8"/>
    <s v="F"/>
    <x v="1"/>
    <n v="90721"/>
    <x v="4"/>
    <x v="0"/>
    <n v="11"/>
    <n v="10"/>
    <n v="729168"/>
    <n v="0"/>
    <n v="0"/>
    <n v="1.1000000000000001"/>
  </r>
  <r>
    <x v="8"/>
    <s v="F"/>
    <x v="1"/>
    <n v="90723"/>
    <x v="5"/>
    <x v="0"/>
    <n v="1"/>
    <n v="1"/>
    <n v="729168"/>
    <n v="0"/>
    <n v="0"/>
    <n v="1"/>
  </r>
  <r>
    <x v="8"/>
    <s v="F"/>
    <x v="2"/>
    <n v="90648"/>
    <x v="0"/>
    <x v="0"/>
    <n v="20"/>
    <n v="14"/>
    <n v="759348"/>
    <n v="0"/>
    <n v="0"/>
    <n v="1.4"/>
  </r>
  <r>
    <x v="8"/>
    <s v="F"/>
    <x v="2"/>
    <n v="90696"/>
    <x v="6"/>
    <x v="0"/>
    <n v="1"/>
    <n v="1"/>
    <n v="759348"/>
    <n v="0"/>
    <n v="0"/>
    <n v="1"/>
  </r>
  <r>
    <x v="8"/>
    <s v="F"/>
    <x v="2"/>
    <n v="90698"/>
    <x v="1"/>
    <x v="0"/>
    <n v="10"/>
    <n v="10"/>
    <n v="759348"/>
    <n v="0"/>
    <n v="0"/>
    <n v="1"/>
  </r>
  <r>
    <x v="8"/>
    <s v="F"/>
    <x v="2"/>
    <n v="90700"/>
    <x v="2"/>
    <x v="0"/>
    <n v="29"/>
    <n v="27"/>
    <n v="759348"/>
    <n v="0"/>
    <n v="0"/>
    <n v="1.1000000000000001"/>
  </r>
  <r>
    <x v="8"/>
    <s v="F"/>
    <x v="2"/>
    <n v="90715"/>
    <x v="3"/>
    <x v="0"/>
    <n v="7284"/>
    <n v="7145"/>
    <n v="759348"/>
    <n v="9.4"/>
    <n v="9.6"/>
    <n v="1"/>
  </r>
  <r>
    <x v="8"/>
    <s v="F"/>
    <x v="2"/>
    <n v="90721"/>
    <x v="4"/>
    <x v="0"/>
    <n v="19"/>
    <n v="18"/>
    <n v="759348"/>
    <n v="0"/>
    <n v="0"/>
    <n v="1.1000000000000001"/>
  </r>
  <r>
    <x v="8"/>
    <s v="F"/>
    <x v="2"/>
    <n v="90723"/>
    <x v="5"/>
    <x v="0"/>
    <n v="6"/>
    <n v="6"/>
    <n v="759348"/>
    <n v="0"/>
    <n v="0"/>
    <n v="1"/>
  </r>
  <r>
    <x v="8"/>
    <s v="M"/>
    <x v="4"/>
    <n v="90648"/>
    <x v="0"/>
    <x v="0"/>
    <n v="4"/>
    <n v="4"/>
    <n v="550328"/>
    <n v="0"/>
    <n v="0"/>
    <n v="1"/>
  </r>
  <r>
    <x v="8"/>
    <s v="M"/>
    <x v="4"/>
    <n v="90698"/>
    <x v="1"/>
    <x v="0"/>
    <n v="2"/>
    <n v="2"/>
    <n v="550328"/>
    <n v="0"/>
    <n v="0"/>
    <n v="1"/>
  </r>
  <r>
    <x v="8"/>
    <s v="M"/>
    <x v="4"/>
    <n v="90700"/>
    <x v="2"/>
    <x v="0"/>
    <n v="32"/>
    <n v="31"/>
    <n v="550328"/>
    <n v="0.1"/>
    <n v="0.1"/>
    <n v="1"/>
  </r>
  <r>
    <x v="8"/>
    <s v="M"/>
    <x v="4"/>
    <n v="90715"/>
    <x v="3"/>
    <x v="0"/>
    <n v="3"/>
    <n v="3"/>
    <n v="550328"/>
    <n v="0"/>
    <n v="0"/>
    <n v="1"/>
  </r>
  <r>
    <x v="8"/>
    <s v="M"/>
    <x v="4"/>
    <n v="90721"/>
    <x v="4"/>
    <x v="0"/>
    <n v="5"/>
    <n v="5"/>
    <n v="550328"/>
    <n v="0"/>
    <n v="0"/>
    <n v="1"/>
  </r>
  <r>
    <x v="8"/>
    <s v="M"/>
    <x v="5"/>
    <n v="90648"/>
    <x v="0"/>
    <x v="0"/>
    <n v="11"/>
    <n v="10"/>
    <n v="572731"/>
    <n v="0"/>
    <n v="0"/>
    <n v="1.1000000000000001"/>
  </r>
  <r>
    <x v="8"/>
    <s v="M"/>
    <x v="5"/>
    <n v="90698"/>
    <x v="1"/>
    <x v="0"/>
    <n v="1"/>
    <n v="1"/>
    <n v="572731"/>
    <n v="0"/>
    <n v="0"/>
    <n v="1"/>
  </r>
  <r>
    <x v="8"/>
    <s v="M"/>
    <x v="5"/>
    <n v="90700"/>
    <x v="2"/>
    <x v="0"/>
    <n v="34"/>
    <n v="33"/>
    <n v="572731"/>
    <n v="0.1"/>
    <n v="0.1"/>
    <n v="1"/>
  </r>
  <r>
    <x v="8"/>
    <s v="M"/>
    <x v="5"/>
    <n v="90715"/>
    <x v="3"/>
    <x v="0"/>
    <n v="79"/>
    <n v="79"/>
    <n v="572731"/>
    <n v="0.1"/>
    <n v="0.1"/>
    <n v="1"/>
  </r>
  <r>
    <x v="8"/>
    <s v="M"/>
    <x v="5"/>
    <n v="90721"/>
    <x v="4"/>
    <x v="0"/>
    <n v="5"/>
    <n v="5"/>
    <n v="572731"/>
    <n v="0"/>
    <n v="0"/>
    <n v="1"/>
  </r>
  <r>
    <x v="8"/>
    <s v="M"/>
    <x v="5"/>
    <n v="90723"/>
    <x v="5"/>
    <x v="0"/>
    <n v="3"/>
    <n v="3"/>
    <n v="572731"/>
    <n v="0"/>
    <n v="0"/>
    <n v="1"/>
  </r>
  <r>
    <x v="8"/>
    <s v="M"/>
    <x v="6"/>
    <n v="90648"/>
    <x v="0"/>
    <x v="0"/>
    <n v="12"/>
    <n v="8"/>
    <n v="566529"/>
    <n v="0"/>
    <n v="0"/>
    <n v="1.5"/>
  </r>
  <r>
    <x v="8"/>
    <s v="M"/>
    <x v="6"/>
    <n v="90700"/>
    <x v="2"/>
    <x v="0"/>
    <n v="70"/>
    <n v="62"/>
    <n v="566529"/>
    <n v="0.1"/>
    <n v="0.1"/>
    <n v="1.1000000000000001"/>
  </r>
  <r>
    <x v="8"/>
    <s v="M"/>
    <x v="6"/>
    <n v="90715"/>
    <x v="3"/>
    <x v="0"/>
    <n v="1087"/>
    <n v="1013"/>
    <n v="566529"/>
    <n v="1.8"/>
    <n v="1.9"/>
    <n v="1.1000000000000001"/>
  </r>
  <r>
    <x v="8"/>
    <s v="M"/>
    <x v="6"/>
    <n v="90721"/>
    <x v="4"/>
    <x v="0"/>
    <n v="7"/>
    <n v="7"/>
    <n v="566529"/>
    <n v="0"/>
    <n v="0"/>
    <n v="1"/>
  </r>
  <r>
    <x v="8"/>
    <s v="M"/>
    <x v="6"/>
    <n v="90723"/>
    <x v="5"/>
    <x v="0"/>
    <n v="3"/>
    <n v="3"/>
    <n v="566529"/>
    <n v="0"/>
    <n v="0"/>
    <n v="1"/>
  </r>
  <r>
    <x v="8"/>
    <s v="M"/>
    <x v="3"/>
    <n v="90648"/>
    <x v="0"/>
    <x v="0"/>
    <n v="9"/>
    <n v="9"/>
    <n v="596943"/>
    <n v="0"/>
    <n v="0"/>
    <n v="1"/>
  </r>
  <r>
    <x v="8"/>
    <s v="M"/>
    <x v="3"/>
    <n v="90698"/>
    <x v="1"/>
    <x v="0"/>
    <n v="4"/>
    <n v="4"/>
    <n v="596943"/>
    <n v="0"/>
    <n v="0"/>
    <n v="1"/>
  </r>
  <r>
    <x v="8"/>
    <s v="M"/>
    <x v="3"/>
    <n v="90700"/>
    <x v="2"/>
    <x v="0"/>
    <n v="67"/>
    <n v="64"/>
    <n v="596943"/>
    <n v="0.1"/>
    <n v="0.1"/>
    <n v="1"/>
  </r>
  <r>
    <x v="8"/>
    <s v="M"/>
    <x v="3"/>
    <n v="90715"/>
    <x v="3"/>
    <x v="0"/>
    <n v="2278"/>
    <n v="2210"/>
    <n v="596943"/>
    <n v="3.7"/>
    <n v="3.8"/>
    <n v="1"/>
  </r>
  <r>
    <x v="8"/>
    <s v="M"/>
    <x v="3"/>
    <n v="90721"/>
    <x v="4"/>
    <x v="0"/>
    <n v="7"/>
    <n v="7"/>
    <n v="596943"/>
    <n v="0"/>
    <n v="0"/>
    <n v="1"/>
  </r>
  <r>
    <x v="8"/>
    <s v="M"/>
    <x v="3"/>
    <n v="90723"/>
    <x v="5"/>
    <x v="0"/>
    <n v="2"/>
    <n v="2"/>
    <n v="596943"/>
    <n v="0"/>
    <n v="0"/>
    <n v="1"/>
  </r>
  <r>
    <x v="8"/>
    <s v="M"/>
    <x v="0"/>
    <n v="90648"/>
    <x v="0"/>
    <x v="0"/>
    <n v="13"/>
    <n v="13"/>
    <n v="630964"/>
    <n v="0"/>
    <n v="0"/>
    <n v="1"/>
  </r>
  <r>
    <x v="8"/>
    <s v="M"/>
    <x v="0"/>
    <n v="90696"/>
    <x v="6"/>
    <x v="0"/>
    <n v="1"/>
    <n v="1"/>
    <n v="630964"/>
    <n v="0"/>
    <n v="0"/>
    <n v="1"/>
  </r>
  <r>
    <x v="8"/>
    <s v="M"/>
    <x v="0"/>
    <n v="90698"/>
    <x v="1"/>
    <x v="0"/>
    <n v="2"/>
    <n v="2"/>
    <n v="630964"/>
    <n v="0"/>
    <n v="0"/>
    <n v="1"/>
  </r>
  <r>
    <x v="8"/>
    <s v="M"/>
    <x v="0"/>
    <n v="90700"/>
    <x v="2"/>
    <x v="0"/>
    <n v="60"/>
    <n v="58"/>
    <n v="630964"/>
    <n v="0.1"/>
    <n v="0.1"/>
    <n v="1"/>
  </r>
  <r>
    <x v="8"/>
    <s v="M"/>
    <x v="0"/>
    <n v="90715"/>
    <x v="3"/>
    <x v="0"/>
    <n v="2968"/>
    <n v="2898"/>
    <n v="630964"/>
    <n v="4.5999999999999996"/>
    <n v="4.7"/>
    <n v="1"/>
  </r>
  <r>
    <x v="8"/>
    <s v="M"/>
    <x v="0"/>
    <n v="90721"/>
    <x v="4"/>
    <x v="0"/>
    <n v="13"/>
    <n v="13"/>
    <n v="630964"/>
    <n v="0"/>
    <n v="0"/>
    <n v="1"/>
  </r>
  <r>
    <x v="8"/>
    <s v="M"/>
    <x v="0"/>
    <n v="90723"/>
    <x v="5"/>
    <x v="0"/>
    <n v="3"/>
    <n v="3"/>
    <n v="630964"/>
    <n v="0"/>
    <n v="0"/>
    <n v="1"/>
  </r>
  <r>
    <x v="8"/>
    <s v="M"/>
    <x v="1"/>
    <n v="90648"/>
    <x v="0"/>
    <x v="0"/>
    <n v="36"/>
    <n v="25"/>
    <n v="672205"/>
    <n v="0"/>
    <n v="0.1"/>
    <n v="1.4"/>
  </r>
  <r>
    <x v="8"/>
    <s v="M"/>
    <x v="1"/>
    <n v="90698"/>
    <x v="1"/>
    <x v="0"/>
    <n v="6"/>
    <n v="6"/>
    <n v="672205"/>
    <n v="0"/>
    <n v="0"/>
    <n v="1"/>
  </r>
  <r>
    <x v="8"/>
    <s v="M"/>
    <x v="1"/>
    <n v="90700"/>
    <x v="2"/>
    <x v="0"/>
    <n v="41"/>
    <n v="37"/>
    <n v="672205"/>
    <n v="0.1"/>
    <n v="0.1"/>
    <n v="1.1000000000000001"/>
  </r>
  <r>
    <x v="8"/>
    <s v="M"/>
    <x v="1"/>
    <n v="90715"/>
    <x v="3"/>
    <x v="0"/>
    <n v="3075"/>
    <n v="2998"/>
    <n v="672205"/>
    <n v="4.5"/>
    <n v="4.5999999999999996"/>
    <n v="1"/>
  </r>
  <r>
    <x v="8"/>
    <s v="M"/>
    <x v="1"/>
    <n v="90721"/>
    <x v="4"/>
    <x v="0"/>
    <n v="5"/>
    <n v="5"/>
    <n v="672205"/>
    <n v="0"/>
    <n v="0"/>
    <n v="1"/>
  </r>
  <r>
    <x v="8"/>
    <s v="M"/>
    <x v="1"/>
    <n v="90723"/>
    <x v="5"/>
    <x v="0"/>
    <n v="5"/>
    <n v="5"/>
    <n v="672205"/>
    <n v="0"/>
    <n v="0"/>
    <n v="1"/>
  </r>
  <r>
    <x v="8"/>
    <s v="M"/>
    <x v="2"/>
    <n v="90648"/>
    <x v="0"/>
    <x v="0"/>
    <n v="39"/>
    <n v="34"/>
    <n v="700063"/>
    <n v="0"/>
    <n v="0.1"/>
    <n v="1.1000000000000001"/>
  </r>
  <r>
    <x v="8"/>
    <s v="M"/>
    <x v="2"/>
    <n v="90698"/>
    <x v="1"/>
    <x v="0"/>
    <n v="9"/>
    <n v="9"/>
    <n v="700063"/>
    <n v="0"/>
    <n v="0"/>
    <n v="1"/>
  </r>
  <r>
    <x v="8"/>
    <s v="M"/>
    <x v="2"/>
    <n v="90700"/>
    <x v="2"/>
    <x v="0"/>
    <n v="22"/>
    <n v="20"/>
    <n v="700063"/>
    <n v="0"/>
    <n v="0"/>
    <n v="1.1000000000000001"/>
  </r>
  <r>
    <x v="8"/>
    <s v="M"/>
    <x v="2"/>
    <n v="90715"/>
    <x v="3"/>
    <x v="0"/>
    <n v="6053"/>
    <n v="5951"/>
    <n v="700063"/>
    <n v="8.5"/>
    <n v="8.6"/>
    <n v="1"/>
  </r>
  <r>
    <x v="8"/>
    <s v="M"/>
    <x v="2"/>
    <n v="90721"/>
    <x v="4"/>
    <x v="0"/>
    <n v="27"/>
    <n v="27"/>
    <n v="700063"/>
    <n v="0"/>
    <n v="0"/>
    <n v="1"/>
  </r>
  <r>
    <x v="8"/>
    <s v="M"/>
    <x v="2"/>
    <n v="90723"/>
    <x v="5"/>
    <x v="0"/>
    <n v="5"/>
    <n v="5"/>
    <n v="700063"/>
    <n v="0"/>
    <n v="0"/>
    <n v="1"/>
  </r>
  <r>
    <x v="9"/>
    <s v="F"/>
    <x v="0"/>
    <n v="90700"/>
    <x v="2"/>
    <x v="0"/>
    <n v="2"/>
    <n v="2"/>
    <n v="13713"/>
    <n v="0.1"/>
    <n v="0.1"/>
    <n v="1"/>
  </r>
  <r>
    <x v="9"/>
    <s v="F"/>
    <x v="0"/>
    <n v="90715"/>
    <x v="3"/>
    <x v="0"/>
    <n v="73"/>
    <n v="73"/>
    <n v="13713"/>
    <n v="5.3"/>
    <n v="5.3"/>
    <n v="1"/>
  </r>
  <r>
    <x v="9"/>
    <s v="F"/>
    <x v="0"/>
    <n v="90721"/>
    <x v="4"/>
    <x v="0"/>
    <n v="1"/>
    <n v="1"/>
    <n v="13713"/>
    <n v="0.1"/>
    <n v="0.1"/>
    <n v="1"/>
  </r>
  <r>
    <x v="9"/>
    <s v="F"/>
    <x v="0"/>
    <n v="90723"/>
    <x v="5"/>
    <x v="0"/>
    <n v="1"/>
    <n v="1"/>
    <n v="13713"/>
    <n v="0.1"/>
    <n v="0.1"/>
    <n v="1"/>
  </r>
  <r>
    <x v="9"/>
    <s v="F"/>
    <x v="1"/>
    <n v="90715"/>
    <x v="3"/>
    <x v="0"/>
    <n v="31"/>
    <n v="31"/>
    <n v="16811"/>
    <n v="1.8"/>
    <n v="1.8"/>
    <n v="1"/>
  </r>
  <r>
    <x v="9"/>
    <s v="F"/>
    <x v="2"/>
    <n v="90648"/>
    <x v="0"/>
    <x v="0"/>
    <n v="2"/>
    <n v="2"/>
    <n v="10950"/>
    <n v="0.2"/>
    <n v="0.2"/>
    <n v="1"/>
  </r>
  <r>
    <x v="9"/>
    <s v="F"/>
    <x v="2"/>
    <n v="90700"/>
    <x v="2"/>
    <x v="0"/>
    <n v="1"/>
    <n v="1"/>
    <n v="10950"/>
    <n v="0.1"/>
    <n v="0.1"/>
    <n v="1"/>
  </r>
  <r>
    <x v="9"/>
    <s v="F"/>
    <x v="2"/>
    <n v="90715"/>
    <x v="3"/>
    <x v="0"/>
    <n v="105"/>
    <n v="105"/>
    <n v="10950"/>
    <n v="9.6"/>
    <n v="9.6"/>
    <n v="1"/>
  </r>
  <r>
    <x v="9"/>
    <s v="M"/>
    <x v="0"/>
    <n v="90648"/>
    <x v="0"/>
    <x v="0"/>
    <n v="2"/>
    <n v="2"/>
    <n v="8079"/>
    <n v="0.2"/>
    <n v="0.2"/>
    <n v="1"/>
  </r>
  <r>
    <x v="9"/>
    <s v="M"/>
    <x v="0"/>
    <n v="90700"/>
    <x v="2"/>
    <x v="0"/>
    <n v="1"/>
    <n v="1"/>
    <n v="8079"/>
    <n v="0.1"/>
    <n v="0.1"/>
    <n v="1"/>
  </r>
  <r>
    <x v="9"/>
    <s v="M"/>
    <x v="0"/>
    <n v="90715"/>
    <x v="3"/>
    <x v="0"/>
    <n v="35"/>
    <n v="35"/>
    <n v="8079"/>
    <n v="4.3"/>
    <n v="4.3"/>
    <n v="1"/>
  </r>
  <r>
    <x v="9"/>
    <s v="M"/>
    <x v="1"/>
    <n v="90715"/>
    <x v="3"/>
    <x v="0"/>
    <n v="24"/>
    <n v="24"/>
    <n v="10277"/>
    <n v="2.2999999999999998"/>
    <n v="2.2999999999999998"/>
    <n v="1"/>
  </r>
  <r>
    <x v="9"/>
    <s v="M"/>
    <x v="1"/>
    <n v="90721"/>
    <x v="4"/>
    <x v="0"/>
    <n v="3"/>
    <n v="3"/>
    <n v="10277"/>
    <n v="0.3"/>
    <n v="0.3"/>
    <n v="1"/>
  </r>
  <r>
    <x v="9"/>
    <s v="M"/>
    <x v="2"/>
    <n v="90700"/>
    <x v="2"/>
    <x v="0"/>
    <n v="1"/>
    <n v="1"/>
    <n v="7163"/>
    <n v="0.1"/>
    <n v="0.1"/>
    <n v="1"/>
  </r>
  <r>
    <x v="9"/>
    <s v="M"/>
    <x v="2"/>
    <n v="90715"/>
    <x v="3"/>
    <x v="0"/>
    <n v="55"/>
    <n v="55"/>
    <n v="7163"/>
    <n v="7.7"/>
    <n v="7.7"/>
    <n v="1"/>
  </r>
  <r>
    <x v="9"/>
    <s v="F"/>
    <x v="3"/>
    <n v="90648"/>
    <x v="0"/>
    <x v="0"/>
    <n v="2"/>
    <n v="2"/>
    <m/>
    <m/>
    <m/>
    <n v="1"/>
  </r>
  <r>
    <x v="9"/>
    <s v="F"/>
    <x v="3"/>
    <n v="90698"/>
    <x v="1"/>
    <x v="0"/>
    <n v="2"/>
    <n v="2"/>
    <m/>
    <m/>
    <m/>
    <n v="1"/>
  </r>
  <r>
    <x v="9"/>
    <s v="F"/>
    <x v="3"/>
    <n v="90700"/>
    <x v="2"/>
    <x v="0"/>
    <n v="7"/>
    <n v="6"/>
    <m/>
    <m/>
    <m/>
    <n v="1.2"/>
  </r>
  <r>
    <x v="9"/>
    <s v="F"/>
    <x v="3"/>
    <n v="90715"/>
    <x v="3"/>
    <x v="0"/>
    <n v="201"/>
    <n v="199"/>
    <m/>
    <m/>
    <m/>
    <n v="1"/>
  </r>
  <r>
    <x v="9"/>
    <s v="F"/>
    <x v="0"/>
    <n v="90648"/>
    <x v="0"/>
    <x v="0"/>
    <n v="6"/>
    <n v="6"/>
    <n v="270032"/>
    <n v="0"/>
    <n v="0"/>
    <n v="1"/>
  </r>
  <r>
    <x v="9"/>
    <s v="F"/>
    <x v="0"/>
    <n v="90700"/>
    <x v="2"/>
    <x v="0"/>
    <n v="5"/>
    <n v="5"/>
    <n v="270032"/>
    <n v="0"/>
    <n v="0"/>
    <n v="1"/>
  </r>
  <r>
    <x v="9"/>
    <s v="F"/>
    <x v="0"/>
    <n v="90715"/>
    <x v="3"/>
    <x v="0"/>
    <n v="181"/>
    <n v="177"/>
    <n v="270032"/>
    <n v="0.7"/>
    <n v="0.7"/>
    <n v="1"/>
  </r>
  <r>
    <x v="9"/>
    <s v="F"/>
    <x v="0"/>
    <n v="90721"/>
    <x v="4"/>
    <x v="0"/>
    <n v="1"/>
    <n v="1"/>
    <n v="270032"/>
    <n v="0"/>
    <n v="0"/>
    <n v="1"/>
  </r>
  <r>
    <x v="9"/>
    <s v="F"/>
    <x v="0"/>
    <n v="90723"/>
    <x v="5"/>
    <x v="0"/>
    <n v="1"/>
    <n v="1"/>
    <n v="270032"/>
    <n v="0"/>
    <n v="0"/>
    <n v="1"/>
  </r>
  <r>
    <x v="9"/>
    <s v="F"/>
    <x v="1"/>
    <n v="90648"/>
    <x v="0"/>
    <x v="0"/>
    <n v="6"/>
    <n v="6"/>
    <n v="297995"/>
    <n v="0"/>
    <n v="0"/>
    <n v="1"/>
  </r>
  <r>
    <x v="9"/>
    <s v="F"/>
    <x v="1"/>
    <n v="90698"/>
    <x v="1"/>
    <x v="0"/>
    <n v="2"/>
    <n v="2"/>
    <n v="297995"/>
    <n v="0"/>
    <n v="0"/>
    <n v="1"/>
  </r>
  <r>
    <x v="9"/>
    <s v="F"/>
    <x v="1"/>
    <n v="90700"/>
    <x v="2"/>
    <x v="0"/>
    <n v="7"/>
    <n v="6"/>
    <n v="297995"/>
    <n v="0"/>
    <n v="0"/>
    <n v="1.2"/>
  </r>
  <r>
    <x v="9"/>
    <s v="F"/>
    <x v="1"/>
    <n v="90715"/>
    <x v="3"/>
    <x v="0"/>
    <n v="406"/>
    <n v="398"/>
    <n v="297995"/>
    <n v="1.3"/>
    <n v="1.4"/>
    <n v="1"/>
  </r>
  <r>
    <x v="9"/>
    <s v="F"/>
    <x v="2"/>
    <n v="90648"/>
    <x v="0"/>
    <x v="0"/>
    <n v="4"/>
    <n v="4"/>
    <n v="331711"/>
    <n v="0"/>
    <n v="0"/>
    <n v="1"/>
  </r>
  <r>
    <x v="9"/>
    <s v="F"/>
    <x v="2"/>
    <n v="90700"/>
    <x v="2"/>
    <x v="0"/>
    <n v="11"/>
    <n v="10"/>
    <n v="331711"/>
    <n v="0"/>
    <n v="0"/>
    <n v="1.1000000000000001"/>
  </r>
  <r>
    <x v="9"/>
    <s v="F"/>
    <x v="2"/>
    <n v="90715"/>
    <x v="3"/>
    <x v="0"/>
    <n v="160"/>
    <n v="154"/>
    <n v="331711"/>
    <n v="0.5"/>
    <n v="0.5"/>
    <n v="1"/>
  </r>
  <r>
    <x v="9"/>
    <s v="M"/>
    <x v="3"/>
    <n v="90648"/>
    <x v="0"/>
    <x v="0"/>
    <n v="3"/>
    <n v="3"/>
    <m/>
    <m/>
    <m/>
    <n v="1"/>
  </r>
  <r>
    <x v="9"/>
    <s v="M"/>
    <x v="3"/>
    <n v="90698"/>
    <x v="1"/>
    <x v="0"/>
    <n v="2"/>
    <n v="2"/>
    <m/>
    <m/>
    <m/>
    <n v="1"/>
  </r>
  <r>
    <x v="9"/>
    <s v="M"/>
    <x v="3"/>
    <n v="90700"/>
    <x v="2"/>
    <x v="0"/>
    <n v="3"/>
    <n v="3"/>
    <m/>
    <m/>
    <m/>
    <n v="1"/>
  </r>
  <r>
    <x v="9"/>
    <s v="M"/>
    <x v="3"/>
    <n v="90715"/>
    <x v="3"/>
    <x v="0"/>
    <n v="146"/>
    <n v="146"/>
    <m/>
    <m/>
    <m/>
    <n v="1"/>
  </r>
  <r>
    <x v="9"/>
    <s v="M"/>
    <x v="3"/>
    <n v="90723"/>
    <x v="5"/>
    <x v="0"/>
    <n v="1"/>
    <n v="1"/>
    <m/>
    <m/>
    <m/>
    <n v="1"/>
  </r>
  <r>
    <x v="9"/>
    <s v="M"/>
    <x v="0"/>
    <n v="90648"/>
    <x v="0"/>
    <x v="0"/>
    <n v="7"/>
    <n v="7"/>
    <n v="184194"/>
    <n v="0"/>
    <n v="0"/>
    <n v="1"/>
  </r>
  <r>
    <x v="9"/>
    <s v="M"/>
    <x v="0"/>
    <n v="90700"/>
    <x v="2"/>
    <x v="0"/>
    <n v="6"/>
    <n v="6"/>
    <n v="184194"/>
    <n v="0"/>
    <n v="0"/>
    <n v="1"/>
  </r>
  <r>
    <x v="9"/>
    <s v="M"/>
    <x v="0"/>
    <n v="90715"/>
    <x v="3"/>
    <x v="0"/>
    <n v="103"/>
    <n v="102"/>
    <n v="184194"/>
    <n v="0.6"/>
    <n v="0.6"/>
    <n v="1"/>
  </r>
  <r>
    <x v="9"/>
    <s v="M"/>
    <x v="0"/>
    <n v="90721"/>
    <x v="4"/>
    <x v="0"/>
    <n v="1"/>
    <n v="1"/>
    <n v="184194"/>
    <n v="0"/>
    <n v="0"/>
    <n v="1"/>
  </r>
  <r>
    <x v="9"/>
    <s v="M"/>
    <x v="1"/>
    <n v="90648"/>
    <x v="0"/>
    <x v="0"/>
    <n v="3"/>
    <n v="3"/>
    <n v="203096"/>
    <n v="0"/>
    <n v="0"/>
    <n v="1"/>
  </r>
  <r>
    <x v="9"/>
    <s v="M"/>
    <x v="1"/>
    <n v="90696"/>
    <x v="6"/>
    <x v="0"/>
    <n v="1"/>
    <n v="1"/>
    <n v="203096"/>
    <n v="0"/>
    <n v="0"/>
    <n v="1"/>
  </r>
  <r>
    <x v="9"/>
    <s v="M"/>
    <x v="1"/>
    <n v="90700"/>
    <x v="2"/>
    <x v="0"/>
    <n v="2"/>
    <n v="2"/>
    <n v="203096"/>
    <n v="0"/>
    <n v="0"/>
    <n v="1"/>
  </r>
  <r>
    <x v="9"/>
    <s v="M"/>
    <x v="1"/>
    <n v="90715"/>
    <x v="3"/>
    <x v="0"/>
    <n v="311"/>
    <n v="307"/>
    <n v="203096"/>
    <n v="1.5"/>
    <n v="1.5"/>
    <n v="1"/>
  </r>
  <r>
    <x v="9"/>
    <s v="M"/>
    <x v="1"/>
    <n v="90723"/>
    <x v="5"/>
    <x v="0"/>
    <n v="2"/>
    <n v="2"/>
    <n v="203096"/>
    <n v="0"/>
    <n v="0"/>
    <n v="1"/>
  </r>
  <r>
    <x v="9"/>
    <s v="M"/>
    <x v="2"/>
    <n v="90648"/>
    <x v="0"/>
    <x v="0"/>
    <n v="3"/>
    <n v="3"/>
    <n v="225899"/>
    <n v="0"/>
    <n v="0"/>
    <n v="1"/>
  </r>
  <r>
    <x v="9"/>
    <s v="M"/>
    <x v="2"/>
    <n v="90698"/>
    <x v="1"/>
    <x v="0"/>
    <n v="2"/>
    <n v="2"/>
    <n v="225899"/>
    <n v="0"/>
    <n v="0"/>
    <n v="1"/>
  </r>
  <r>
    <x v="9"/>
    <s v="M"/>
    <x v="2"/>
    <n v="90700"/>
    <x v="2"/>
    <x v="0"/>
    <n v="7"/>
    <n v="7"/>
    <n v="225899"/>
    <n v="0"/>
    <n v="0"/>
    <n v="1"/>
  </r>
  <r>
    <x v="9"/>
    <s v="M"/>
    <x v="2"/>
    <n v="90715"/>
    <x v="3"/>
    <x v="0"/>
    <n v="123"/>
    <n v="118"/>
    <n v="225899"/>
    <n v="0.5"/>
    <n v="0.5"/>
    <n v="1"/>
  </r>
  <r>
    <x v="9"/>
    <s v="M"/>
    <x v="2"/>
    <n v="90721"/>
    <x v="4"/>
    <x v="0"/>
    <n v="1"/>
    <n v="1"/>
    <n v="225899"/>
    <n v="0"/>
    <n v="0"/>
    <n v="1"/>
  </r>
  <r>
    <x v="9"/>
    <s v="M"/>
    <x v="2"/>
    <n v="90723"/>
    <x v="5"/>
    <x v="0"/>
    <n v="2"/>
    <n v="2"/>
    <n v="225899"/>
    <n v="0"/>
    <n v="0"/>
    <n v="1"/>
  </r>
  <r>
    <x v="9"/>
    <s v="F"/>
    <x v="4"/>
    <n v="90648"/>
    <x v="0"/>
    <x v="0"/>
    <n v="1"/>
    <n v="1"/>
    <n v="689171"/>
    <n v="0"/>
    <n v="0"/>
    <n v="1"/>
  </r>
  <r>
    <x v="9"/>
    <s v="F"/>
    <x v="4"/>
    <n v="90698"/>
    <x v="1"/>
    <x v="0"/>
    <n v="1"/>
    <n v="1"/>
    <n v="689171"/>
    <n v="0"/>
    <n v="0"/>
    <n v="1"/>
  </r>
  <r>
    <x v="9"/>
    <s v="F"/>
    <x v="4"/>
    <n v="90700"/>
    <x v="2"/>
    <x v="0"/>
    <n v="21"/>
    <n v="18"/>
    <n v="689171"/>
    <n v="0"/>
    <n v="0"/>
    <n v="1.2"/>
  </r>
  <r>
    <x v="9"/>
    <s v="F"/>
    <x v="4"/>
    <n v="90715"/>
    <x v="3"/>
    <x v="0"/>
    <n v="3"/>
    <n v="3"/>
    <n v="689171"/>
    <n v="0"/>
    <n v="0"/>
    <n v="1"/>
  </r>
  <r>
    <x v="9"/>
    <s v="F"/>
    <x v="4"/>
    <n v="90721"/>
    <x v="4"/>
    <x v="0"/>
    <n v="1"/>
    <n v="1"/>
    <n v="689171"/>
    <n v="0"/>
    <n v="0"/>
    <n v="1"/>
  </r>
  <r>
    <x v="9"/>
    <s v="F"/>
    <x v="5"/>
    <n v="90648"/>
    <x v="0"/>
    <x v="0"/>
    <n v="1"/>
    <n v="1"/>
    <n v="689949"/>
    <n v="0"/>
    <n v="0"/>
    <n v="1"/>
  </r>
  <r>
    <x v="9"/>
    <s v="F"/>
    <x v="5"/>
    <n v="90698"/>
    <x v="1"/>
    <x v="0"/>
    <n v="6"/>
    <n v="5"/>
    <n v="689949"/>
    <n v="0"/>
    <n v="0"/>
    <n v="1.2"/>
  </r>
  <r>
    <x v="9"/>
    <s v="F"/>
    <x v="5"/>
    <n v="90700"/>
    <x v="2"/>
    <x v="0"/>
    <n v="29"/>
    <n v="28"/>
    <n v="689949"/>
    <n v="0"/>
    <n v="0"/>
    <n v="1"/>
  </r>
  <r>
    <x v="9"/>
    <s v="F"/>
    <x v="5"/>
    <n v="90715"/>
    <x v="3"/>
    <x v="0"/>
    <n v="58"/>
    <n v="57"/>
    <n v="689949"/>
    <n v="0.1"/>
    <n v="0.1"/>
    <n v="1"/>
  </r>
  <r>
    <x v="9"/>
    <s v="F"/>
    <x v="5"/>
    <n v="90721"/>
    <x v="4"/>
    <x v="0"/>
    <n v="2"/>
    <n v="2"/>
    <n v="689949"/>
    <n v="0"/>
    <n v="0"/>
    <n v="1"/>
  </r>
  <r>
    <x v="9"/>
    <s v="F"/>
    <x v="5"/>
    <n v="90723"/>
    <x v="5"/>
    <x v="0"/>
    <n v="1"/>
    <n v="1"/>
    <n v="689949"/>
    <n v="0"/>
    <n v="0"/>
    <n v="1"/>
  </r>
  <r>
    <x v="9"/>
    <s v="F"/>
    <x v="6"/>
    <n v="90648"/>
    <x v="0"/>
    <x v="0"/>
    <n v="9"/>
    <n v="8"/>
    <n v="673128"/>
    <n v="0"/>
    <n v="0"/>
    <n v="1.1000000000000001"/>
  </r>
  <r>
    <x v="9"/>
    <s v="F"/>
    <x v="6"/>
    <n v="90698"/>
    <x v="1"/>
    <x v="0"/>
    <n v="7"/>
    <n v="7"/>
    <n v="673128"/>
    <n v="0"/>
    <n v="0"/>
    <n v="1"/>
  </r>
  <r>
    <x v="9"/>
    <s v="F"/>
    <x v="6"/>
    <n v="90700"/>
    <x v="2"/>
    <x v="0"/>
    <n v="39"/>
    <n v="37"/>
    <n v="673128"/>
    <n v="0.1"/>
    <n v="0.1"/>
    <n v="1.1000000000000001"/>
  </r>
  <r>
    <x v="9"/>
    <s v="F"/>
    <x v="6"/>
    <n v="90715"/>
    <x v="3"/>
    <x v="0"/>
    <n v="587"/>
    <n v="534"/>
    <n v="673128"/>
    <n v="0.8"/>
    <n v="0.9"/>
    <n v="1.1000000000000001"/>
  </r>
  <r>
    <x v="9"/>
    <s v="F"/>
    <x v="6"/>
    <n v="90721"/>
    <x v="4"/>
    <x v="0"/>
    <n v="9"/>
    <n v="9"/>
    <n v="673128"/>
    <n v="0"/>
    <n v="0"/>
    <n v="1"/>
  </r>
  <r>
    <x v="9"/>
    <s v="F"/>
    <x v="6"/>
    <n v="90723"/>
    <x v="5"/>
    <x v="0"/>
    <n v="9"/>
    <n v="2"/>
    <n v="673128"/>
    <n v="0"/>
    <n v="0"/>
    <n v="4.5"/>
  </r>
  <r>
    <x v="9"/>
    <s v="F"/>
    <x v="3"/>
    <n v="90648"/>
    <x v="0"/>
    <x v="0"/>
    <n v="4"/>
    <n v="4"/>
    <n v="683319"/>
    <n v="0"/>
    <n v="0"/>
    <n v="1"/>
  </r>
  <r>
    <x v="9"/>
    <s v="F"/>
    <x v="3"/>
    <n v="90698"/>
    <x v="1"/>
    <x v="0"/>
    <n v="3"/>
    <n v="2"/>
    <n v="683319"/>
    <n v="0"/>
    <n v="0"/>
    <n v="1.5"/>
  </r>
  <r>
    <x v="9"/>
    <s v="F"/>
    <x v="3"/>
    <n v="90700"/>
    <x v="2"/>
    <x v="0"/>
    <n v="41"/>
    <n v="40"/>
    <n v="683319"/>
    <n v="0.1"/>
    <n v="0.1"/>
    <n v="1"/>
  </r>
  <r>
    <x v="9"/>
    <s v="F"/>
    <x v="3"/>
    <n v="90715"/>
    <x v="3"/>
    <x v="0"/>
    <n v="1124"/>
    <n v="1089"/>
    <n v="683319"/>
    <n v="1.6"/>
    <n v="1.6"/>
    <n v="1"/>
  </r>
  <r>
    <x v="9"/>
    <s v="F"/>
    <x v="3"/>
    <n v="90721"/>
    <x v="4"/>
    <x v="0"/>
    <n v="15"/>
    <n v="14"/>
    <n v="683319"/>
    <n v="0"/>
    <n v="0"/>
    <n v="1.1000000000000001"/>
  </r>
  <r>
    <x v="9"/>
    <s v="F"/>
    <x v="3"/>
    <n v="90723"/>
    <x v="5"/>
    <x v="0"/>
    <n v="12"/>
    <n v="4"/>
    <n v="683319"/>
    <n v="0"/>
    <n v="0"/>
    <n v="3"/>
  </r>
  <r>
    <x v="9"/>
    <s v="F"/>
    <x v="0"/>
    <n v="90648"/>
    <x v="0"/>
    <x v="0"/>
    <n v="12"/>
    <n v="12"/>
    <n v="689942"/>
    <n v="0"/>
    <n v="0"/>
    <n v="1"/>
  </r>
  <r>
    <x v="9"/>
    <s v="F"/>
    <x v="0"/>
    <n v="90698"/>
    <x v="1"/>
    <x v="0"/>
    <n v="3"/>
    <n v="3"/>
    <n v="689942"/>
    <n v="0"/>
    <n v="0"/>
    <n v="1"/>
  </r>
  <r>
    <x v="9"/>
    <s v="F"/>
    <x v="0"/>
    <n v="90700"/>
    <x v="2"/>
    <x v="0"/>
    <n v="24"/>
    <n v="23"/>
    <n v="689942"/>
    <n v="0"/>
    <n v="0"/>
    <n v="1"/>
  </r>
  <r>
    <x v="9"/>
    <s v="F"/>
    <x v="0"/>
    <n v="90715"/>
    <x v="3"/>
    <x v="0"/>
    <n v="1204"/>
    <n v="1184"/>
    <n v="689942"/>
    <n v="1.7"/>
    <n v="1.7"/>
    <n v="1"/>
  </r>
  <r>
    <x v="9"/>
    <s v="F"/>
    <x v="0"/>
    <n v="90721"/>
    <x v="4"/>
    <x v="0"/>
    <n v="6"/>
    <n v="6"/>
    <n v="689942"/>
    <n v="0"/>
    <n v="0"/>
    <n v="1"/>
  </r>
  <r>
    <x v="9"/>
    <s v="F"/>
    <x v="0"/>
    <n v="90723"/>
    <x v="5"/>
    <x v="0"/>
    <n v="12"/>
    <n v="4"/>
    <n v="689942"/>
    <n v="0"/>
    <n v="0"/>
    <n v="3"/>
  </r>
  <r>
    <x v="9"/>
    <s v="F"/>
    <x v="1"/>
    <n v="90648"/>
    <x v="0"/>
    <x v="0"/>
    <n v="9"/>
    <n v="9"/>
    <n v="700673"/>
    <n v="0"/>
    <n v="0"/>
    <n v="1"/>
  </r>
  <r>
    <x v="9"/>
    <s v="F"/>
    <x v="1"/>
    <n v="90696"/>
    <x v="6"/>
    <x v="0"/>
    <n v="1"/>
    <n v="1"/>
    <n v="700673"/>
    <n v="0"/>
    <n v="0"/>
    <n v="1"/>
  </r>
  <r>
    <x v="9"/>
    <s v="F"/>
    <x v="1"/>
    <n v="90698"/>
    <x v="1"/>
    <x v="0"/>
    <n v="5"/>
    <n v="5"/>
    <n v="700673"/>
    <n v="0"/>
    <n v="0"/>
    <n v="1"/>
  </r>
  <r>
    <x v="9"/>
    <s v="F"/>
    <x v="1"/>
    <n v="90700"/>
    <x v="2"/>
    <x v="0"/>
    <n v="17"/>
    <n v="17"/>
    <n v="700673"/>
    <n v="0"/>
    <n v="0"/>
    <n v="1"/>
  </r>
  <r>
    <x v="9"/>
    <s v="F"/>
    <x v="1"/>
    <n v="90715"/>
    <x v="3"/>
    <x v="0"/>
    <n v="1266"/>
    <n v="1242"/>
    <n v="700673"/>
    <n v="1.8"/>
    <n v="1.8"/>
    <n v="1"/>
  </r>
  <r>
    <x v="9"/>
    <s v="F"/>
    <x v="1"/>
    <n v="90721"/>
    <x v="4"/>
    <x v="0"/>
    <n v="10"/>
    <n v="9"/>
    <n v="700673"/>
    <n v="0"/>
    <n v="0"/>
    <n v="1.1000000000000001"/>
  </r>
  <r>
    <x v="9"/>
    <s v="F"/>
    <x v="1"/>
    <n v="90723"/>
    <x v="5"/>
    <x v="0"/>
    <n v="7"/>
    <n v="3"/>
    <n v="700673"/>
    <n v="0"/>
    <n v="0"/>
    <n v="2.2999999999999998"/>
  </r>
  <r>
    <x v="9"/>
    <s v="F"/>
    <x v="2"/>
    <n v="90648"/>
    <x v="0"/>
    <x v="0"/>
    <n v="5"/>
    <n v="5"/>
    <n v="715593"/>
    <n v="0"/>
    <n v="0"/>
    <n v="1"/>
  </r>
  <r>
    <x v="9"/>
    <s v="F"/>
    <x v="2"/>
    <n v="90696"/>
    <x v="6"/>
    <x v="0"/>
    <n v="1"/>
    <n v="1"/>
    <n v="715593"/>
    <n v="0"/>
    <n v="0"/>
    <n v="1"/>
  </r>
  <r>
    <x v="9"/>
    <s v="F"/>
    <x v="2"/>
    <n v="90698"/>
    <x v="1"/>
    <x v="0"/>
    <n v="2"/>
    <n v="2"/>
    <n v="715593"/>
    <n v="0"/>
    <n v="0"/>
    <n v="1"/>
  </r>
  <r>
    <x v="9"/>
    <s v="F"/>
    <x v="2"/>
    <n v="90700"/>
    <x v="2"/>
    <x v="0"/>
    <n v="9"/>
    <n v="9"/>
    <n v="715593"/>
    <n v="0"/>
    <n v="0"/>
    <n v="1"/>
  </r>
  <r>
    <x v="9"/>
    <s v="F"/>
    <x v="2"/>
    <n v="90715"/>
    <x v="3"/>
    <x v="0"/>
    <n v="3354"/>
    <n v="3321"/>
    <n v="715593"/>
    <n v="4.5999999999999996"/>
    <n v="4.7"/>
    <n v="1"/>
  </r>
  <r>
    <x v="9"/>
    <s v="F"/>
    <x v="2"/>
    <n v="90721"/>
    <x v="4"/>
    <x v="0"/>
    <n v="12"/>
    <n v="12"/>
    <n v="715593"/>
    <n v="0"/>
    <n v="0"/>
    <n v="1"/>
  </r>
  <r>
    <x v="9"/>
    <s v="F"/>
    <x v="2"/>
    <n v="90723"/>
    <x v="5"/>
    <x v="0"/>
    <n v="8"/>
    <n v="6"/>
    <n v="715593"/>
    <n v="0"/>
    <n v="0"/>
    <n v="1.3"/>
  </r>
  <r>
    <x v="9"/>
    <s v="M"/>
    <x v="4"/>
    <n v="90648"/>
    <x v="0"/>
    <x v="0"/>
    <n v="2"/>
    <n v="2"/>
    <n v="398629"/>
    <n v="0"/>
    <n v="0"/>
    <n v="1"/>
  </r>
  <r>
    <x v="9"/>
    <s v="M"/>
    <x v="4"/>
    <n v="90698"/>
    <x v="1"/>
    <x v="0"/>
    <n v="1"/>
    <n v="1"/>
    <n v="398629"/>
    <n v="0"/>
    <n v="0"/>
    <n v="1"/>
  </r>
  <r>
    <x v="9"/>
    <s v="M"/>
    <x v="4"/>
    <n v="90700"/>
    <x v="2"/>
    <x v="0"/>
    <n v="22"/>
    <n v="21"/>
    <n v="398629"/>
    <n v="0.1"/>
    <n v="0.1"/>
    <n v="1"/>
  </r>
  <r>
    <x v="9"/>
    <s v="M"/>
    <x v="4"/>
    <n v="90715"/>
    <x v="3"/>
    <x v="0"/>
    <n v="5"/>
    <n v="5"/>
    <n v="398629"/>
    <n v="0"/>
    <n v="0"/>
    <n v="1"/>
  </r>
  <r>
    <x v="9"/>
    <s v="M"/>
    <x v="4"/>
    <n v="90723"/>
    <x v="5"/>
    <x v="0"/>
    <n v="2"/>
    <n v="2"/>
    <n v="398629"/>
    <n v="0"/>
    <n v="0"/>
    <n v="1"/>
  </r>
  <r>
    <x v="9"/>
    <s v="M"/>
    <x v="5"/>
    <n v="90648"/>
    <x v="0"/>
    <x v="0"/>
    <n v="3"/>
    <n v="3"/>
    <n v="410807"/>
    <n v="0"/>
    <n v="0"/>
    <n v="1"/>
  </r>
  <r>
    <x v="9"/>
    <s v="M"/>
    <x v="5"/>
    <n v="90696"/>
    <x v="6"/>
    <x v="0"/>
    <n v="1"/>
    <n v="1"/>
    <n v="410807"/>
    <n v="0"/>
    <n v="0"/>
    <n v="1"/>
  </r>
  <r>
    <x v="9"/>
    <s v="M"/>
    <x v="5"/>
    <n v="90698"/>
    <x v="1"/>
    <x v="0"/>
    <n v="3"/>
    <n v="3"/>
    <n v="410807"/>
    <n v="0"/>
    <n v="0"/>
    <n v="1"/>
  </r>
  <r>
    <x v="9"/>
    <s v="M"/>
    <x v="5"/>
    <n v="90700"/>
    <x v="2"/>
    <x v="0"/>
    <n v="21"/>
    <n v="19"/>
    <n v="410807"/>
    <n v="0"/>
    <n v="0.1"/>
    <n v="1.1000000000000001"/>
  </r>
  <r>
    <x v="9"/>
    <s v="M"/>
    <x v="5"/>
    <n v="90715"/>
    <x v="3"/>
    <x v="0"/>
    <n v="35"/>
    <n v="35"/>
    <n v="410807"/>
    <n v="0.1"/>
    <n v="0.1"/>
    <n v="1"/>
  </r>
  <r>
    <x v="9"/>
    <s v="M"/>
    <x v="5"/>
    <n v="90721"/>
    <x v="4"/>
    <x v="0"/>
    <n v="2"/>
    <n v="2"/>
    <n v="410807"/>
    <n v="0"/>
    <n v="0"/>
    <n v="1"/>
  </r>
  <r>
    <x v="9"/>
    <s v="M"/>
    <x v="5"/>
    <n v="90723"/>
    <x v="5"/>
    <x v="0"/>
    <n v="2"/>
    <n v="2"/>
    <n v="410807"/>
    <n v="0"/>
    <n v="0"/>
    <n v="1"/>
  </r>
  <r>
    <x v="9"/>
    <s v="M"/>
    <x v="6"/>
    <n v="90648"/>
    <x v="0"/>
    <x v="0"/>
    <n v="7"/>
    <n v="7"/>
    <n v="408535"/>
    <n v="0"/>
    <n v="0"/>
    <n v="1"/>
  </r>
  <r>
    <x v="9"/>
    <s v="M"/>
    <x v="6"/>
    <n v="90698"/>
    <x v="1"/>
    <x v="0"/>
    <n v="3"/>
    <n v="3"/>
    <n v="408535"/>
    <n v="0"/>
    <n v="0"/>
    <n v="1"/>
  </r>
  <r>
    <x v="9"/>
    <s v="M"/>
    <x v="6"/>
    <n v="90700"/>
    <x v="2"/>
    <x v="0"/>
    <n v="27"/>
    <n v="26"/>
    <n v="408535"/>
    <n v="0.1"/>
    <n v="0.1"/>
    <n v="1"/>
  </r>
  <r>
    <x v="9"/>
    <s v="M"/>
    <x v="6"/>
    <n v="90715"/>
    <x v="3"/>
    <x v="0"/>
    <n v="440"/>
    <n v="400"/>
    <n v="408535"/>
    <n v="1"/>
    <n v="1.1000000000000001"/>
    <n v="1.1000000000000001"/>
  </r>
  <r>
    <x v="9"/>
    <s v="M"/>
    <x v="6"/>
    <n v="90721"/>
    <x v="4"/>
    <x v="0"/>
    <n v="8"/>
    <n v="8"/>
    <n v="408535"/>
    <n v="0"/>
    <n v="0"/>
    <n v="1"/>
  </r>
  <r>
    <x v="9"/>
    <s v="M"/>
    <x v="6"/>
    <n v="90723"/>
    <x v="5"/>
    <x v="0"/>
    <n v="1"/>
    <n v="1"/>
    <n v="408535"/>
    <n v="0"/>
    <n v="0"/>
    <n v="1"/>
  </r>
  <r>
    <x v="9"/>
    <s v="M"/>
    <x v="3"/>
    <n v="90648"/>
    <x v="0"/>
    <x v="0"/>
    <n v="9"/>
    <n v="9"/>
    <n v="426867"/>
    <n v="0"/>
    <n v="0"/>
    <n v="1"/>
  </r>
  <r>
    <x v="9"/>
    <s v="M"/>
    <x v="3"/>
    <n v="90700"/>
    <x v="2"/>
    <x v="0"/>
    <n v="50"/>
    <n v="50"/>
    <n v="426867"/>
    <n v="0.1"/>
    <n v="0.1"/>
    <n v="1"/>
  </r>
  <r>
    <x v="9"/>
    <s v="M"/>
    <x v="3"/>
    <n v="90715"/>
    <x v="3"/>
    <x v="0"/>
    <n v="802"/>
    <n v="786"/>
    <n v="426867"/>
    <n v="1.8"/>
    <n v="1.9"/>
    <n v="1"/>
  </r>
  <r>
    <x v="9"/>
    <s v="M"/>
    <x v="3"/>
    <n v="90721"/>
    <x v="4"/>
    <x v="0"/>
    <n v="3"/>
    <n v="3"/>
    <n v="426867"/>
    <n v="0"/>
    <n v="0"/>
    <n v="1"/>
  </r>
  <r>
    <x v="9"/>
    <s v="M"/>
    <x v="3"/>
    <n v="90723"/>
    <x v="5"/>
    <x v="0"/>
    <n v="2"/>
    <n v="2"/>
    <n v="426867"/>
    <n v="0"/>
    <n v="0"/>
    <n v="1"/>
  </r>
  <r>
    <x v="9"/>
    <s v="M"/>
    <x v="0"/>
    <n v="90648"/>
    <x v="0"/>
    <x v="0"/>
    <n v="8"/>
    <n v="7"/>
    <n v="441607"/>
    <n v="0"/>
    <n v="0"/>
    <n v="1.1000000000000001"/>
  </r>
  <r>
    <x v="9"/>
    <s v="M"/>
    <x v="0"/>
    <n v="90698"/>
    <x v="1"/>
    <x v="0"/>
    <n v="5"/>
    <n v="5"/>
    <n v="441607"/>
    <n v="0"/>
    <n v="0"/>
    <n v="1"/>
  </r>
  <r>
    <x v="9"/>
    <s v="M"/>
    <x v="0"/>
    <n v="90700"/>
    <x v="2"/>
    <x v="0"/>
    <n v="25"/>
    <n v="25"/>
    <n v="441607"/>
    <n v="0.1"/>
    <n v="0.1"/>
    <n v="1"/>
  </r>
  <r>
    <x v="9"/>
    <s v="M"/>
    <x v="0"/>
    <n v="90715"/>
    <x v="3"/>
    <x v="0"/>
    <n v="996"/>
    <n v="977"/>
    <n v="441607"/>
    <n v="2.2000000000000002"/>
    <n v="2.2999999999999998"/>
    <n v="1"/>
  </r>
  <r>
    <x v="9"/>
    <s v="M"/>
    <x v="0"/>
    <n v="90721"/>
    <x v="4"/>
    <x v="0"/>
    <n v="8"/>
    <n v="8"/>
    <n v="441607"/>
    <n v="0"/>
    <n v="0"/>
    <n v="1"/>
  </r>
  <r>
    <x v="9"/>
    <s v="M"/>
    <x v="1"/>
    <n v="90648"/>
    <x v="0"/>
    <x v="0"/>
    <n v="8"/>
    <n v="8"/>
    <n v="462700"/>
    <n v="0"/>
    <n v="0"/>
    <n v="1"/>
  </r>
  <r>
    <x v="9"/>
    <s v="M"/>
    <x v="1"/>
    <n v="90698"/>
    <x v="1"/>
    <x v="0"/>
    <n v="5"/>
    <n v="5"/>
    <n v="462700"/>
    <n v="0"/>
    <n v="0"/>
    <n v="1"/>
  </r>
  <r>
    <x v="9"/>
    <s v="M"/>
    <x v="1"/>
    <n v="90700"/>
    <x v="2"/>
    <x v="0"/>
    <n v="16"/>
    <n v="16"/>
    <n v="462700"/>
    <n v="0"/>
    <n v="0"/>
    <n v="1"/>
  </r>
  <r>
    <x v="9"/>
    <s v="M"/>
    <x v="1"/>
    <n v="90715"/>
    <x v="3"/>
    <x v="0"/>
    <n v="945"/>
    <n v="929"/>
    <n v="462700"/>
    <n v="2"/>
    <n v="2"/>
    <n v="1"/>
  </r>
  <r>
    <x v="9"/>
    <s v="M"/>
    <x v="1"/>
    <n v="90721"/>
    <x v="4"/>
    <x v="0"/>
    <n v="6"/>
    <n v="5"/>
    <n v="462700"/>
    <n v="0"/>
    <n v="0"/>
    <n v="1.2"/>
  </r>
  <r>
    <x v="9"/>
    <s v="M"/>
    <x v="2"/>
    <n v="90648"/>
    <x v="0"/>
    <x v="0"/>
    <n v="12"/>
    <n v="9"/>
    <n v="481785"/>
    <n v="0"/>
    <n v="0"/>
    <n v="1.3"/>
  </r>
  <r>
    <x v="9"/>
    <s v="M"/>
    <x v="2"/>
    <n v="90698"/>
    <x v="1"/>
    <x v="0"/>
    <n v="3"/>
    <n v="3"/>
    <n v="481785"/>
    <n v="0"/>
    <n v="0"/>
    <n v="1"/>
  </r>
  <r>
    <x v="9"/>
    <s v="M"/>
    <x v="2"/>
    <n v="90700"/>
    <x v="2"/>
    <x v="0"/>
    <n v="11"/>
    <n v="11"/>
    <n v="481785"/>
    <n v="0"/>
    <n v="0"/>
    <n v="1"/>
  </r>
  <r>
    <x v="9"/>
    <s v="M"/>
    <x v="2"/>
    <n v="90715"/>
    <x v="3"/>
    <x v="0"/>
    <n v="2604"/>
    <n v="2573"/>
    <n v="481785"/>
    <n v="5.3"/>
    <n v="5.4"/>
    <n v="1"/>
  </r>
  <r>
    <x v="9"/>
    <s v="M"/>
    <x v="2"/>
    <n v="90721"/>
    <x v="4"/>
    <x v="0"/>
    <n v="13"/>
    <n v="13"/>
    <n v="481785"/>
    <n v="0"/>
    <n v="0"/>
    <n v="1"/>
  </r>
  <r>
    <x v="9"/>
    <s v="M"/>
    <x v="2"/>
    <n v="90723"/>
    <x v="5"/>
    <x v="0"/>
    <n v="5"/>
    <n v="3"/>
    <n v="481785"/>
    <n v="0"/>
    <n v="0"/>
    <n v="1.7"/>
  </r>
  <r>
    <x v="0"/>
    <s v="F"/>
    <x v="1"/>
    <n v="90648"/>
    <x v="0"/>
    <x v="1"/>
    <n v="1"/>
    <n v="1"/>
    <n v="7150"/>
    <n v="0.1"/>
    <n v="0.1"/>
    <n v="1"/>
  </r>
  <r>
    <x v="0"/>
    <s v="F"/>
    <x v="1"/>
    <n v="90723"/>
    <x v="5"/>
    <x v="1"/>
    <n v="1"/>
    <n v="1"/>
    <n v="7150"/>
    <n v="0.1"/>
    <n v="0.1"/>
    <n v="1"/>
  </r>
  <r>
    <x v="0"/>
    <s v="M"/>
    <x v="1"/>
    <n v="90700"/>
    <x v="2"/>
    <x v="1"/>
    <n v="1"/>
    <n v="1"/>
    <n v="7285"/>
    <n v="0.1"/>
    <n v="0.1"/>
    <n v="1"/>
  </r>
  <r>
    <x v="0"/>
    <s v="M"/>
    <x v="3"/>
    <n v="90700"/>
    <x v="2"/>
    <x v="1"/>
    <n v="1"/>
    <n v="1"/>
    <m/>
    <m/>
    <m/>
    <n v="1"/>
  </r>
  <r>
    <x v="0"/>
    <s v="F"/>
    <x v="4"/>
    <n v="90700"/>
    <x v="2"/>
    <x v="1"/>
    <n v="1"/>
    <n v="1"/>
    <n v="199782"/>
    <n v="0"/>
    <n v="0"/>
    <n v="1"/>
  </r>
  <r>
    <x v="0"/>
    <s v="F"/>
    <x v="4"/>
    <n v="90723"/>
    <x v="5"/>
    <x v="1"/>
    <n v="3"/>
    <n v="2"/>
    <n v="199782"/>
    <n v="0"/>
    <n v="0"/>
    <n v="1.5"/>
  </r>
  <r>
    <x v="0"/>
    <s v="F"/>
    <x v="5"/>
    <n v="90700"/>
    <x v="2"/>
    <x v="1"/>
    <n v="3"/>
    <n v="3"/>
    <n v="214952"/>
    <n v="0"/>
    <n v="0"/>
    <n v="1"/>
  </r>
  <r>
    <x v="0"/>
    <s v="F"/>
    <x v="6"/>
    <n v="90648"/>
    <x v="0"/>
    <x v="1"/>
    <n v="1"/>
    <n v="1"/>
    <n v="219986"/>
    <n v="0"/>
    <n v="0"/>
    <n v="1"/>
  </r>
  <r>
    <x v="0"/>
    <s v="F"/>
    <x v="6"/>
    <n v="90700"/>
    <x v="2"/>
    <x v="1"/>
    <n v="3"/>
    <n v="3"/>
    <n v="219986"/>
    <n v="0"/>
    <n v="0"/>
    <n v="1"/>
  </r>
  <r>
    <x v="0"/>
    <s v="F"/>
    <x v="3"/>
    <n v="90700"/>
    <x v="2"/>
    <x v="1"/>
    <n v="1"/>
    <n v="1"/>
    <n v="228941"/>
    <n v="0"/>
    <n v="0"/>
    <n v="1"/>
  </r>
  <r>
    <x v="0"/>
    <s v="F"/>
    <x v="0"/>
    <n v="90700"/>
    <x v="2"/>
    <x v="1"/>
    <n v="4"/>
    <n v="3"/>
    <n v="236265"/>
    <n v="0"/>
    <n v="0"/>
    <n v="1.3"/>
  </r>
  <r>
    <x v="0"/>
    <s v="F"/>
    <x v="0"/>
    <n v="90715"/>
    <x v="3"/>
    <x v="1"/>
    <n v="2"/>
    <n v="2"/>
    <n v="236265"/>
    <n v="0"/>
    <n v="0"/>
    <n v="1"/>
  </r>
  <r>
    <x v="0"/>
    <s v="F"/>
    <x v="1"/>
    <n v="90700"/>
    <x v="2"/>
    <x v="1"/>
    <n v="4"/>
    <n v="4"/>
    <n v="232931"/>
    <n v="0"/>
    <n v="0"/>
    <n v="1"/>
  </r>
  <r>
    <x v="0"/>
    <s v="F"/>
    <x v="1"/>
    <n v="90715"/>
    <x v="3"/>
    <x v="1"/>
    <n v="5"/>
    <n v="4"/>
    <n v="232931"/>
    <n v="0"/>
    <n v="0"/>
    <n v="1.2"/>
  </r>
  <r>
    <x v="0"/>
    <s v="F"/>
    <x v="2"/>
    <n v="90698"/>
    <x v="1"/>
    <x v="1"/>
    <n v="1"/>
    <n v="1"/>
    <n v="223945"/>
    <n v="0"/>
    <n v="0"/>
    <n v="1"/>
  </r>
  <r>
    <x v="0"/>
    <s v="F"/>
    <x v="2"/>
    <n v="90700"/>
    <x v="2"/>
    <x v="1"/>
    <n v="4"/>
    <n v="4"/>
    <n v="223945"/>
    <n v="0"/>
    <n v="0"/>
    <n v="1"/>
  </r>
  <r>
    <x v="0"/>
    <s v="F"/>
    <x v="2"/>
    <n v="90715"/>
    <x v="3"/>
    <x v="1"/>
    <n v="1"/>
    <n v="1"/>
    <n v="223945"/>
    <n v="0"/>
    <n v="0"/>
    <n v="1"/>
  </r>
  <r>
    <x v="0"/>
    <s v="M"/>
    <x v="4"/>
    <n v="90648"/>
    <x v="0"/>
    <x v="1"/>
    <n v="1"/>
    <n v="1"/>
    <n v="210345"/>
    <n v="0"/>
    <n v="0"/>
    <n v="1"/>
  </r>
  <r>
    <x v="0"/>
    <s v="M"/>
    <x v="4"/>
    <n v="90700"/>
    <x v="2"/>
    <x v="1"/>
    <n v="5"/>
    <n v="5"/>
    <n v="210345"/>
    <n v="0"/>
    <n v="0"/>
    <n v="1"/>
  </r>
  <r>
    <x v="0"/>
    <s v="M"/>
    <x v="6"/>
    <n v="90721"/>
    <x v="4"/>
    <x v="1"/>
    <n v="1"/>
    <n v="1"/>
    <n v="233020"/>
    <n v="0"/>
    <n v="0"/>
    <n v="1"/>
  </r>
  <r>
    <x v="0"/>
    <s v="M"/>
    <x v="3"/>
    <n v="90700"/>
    <x v="2"/>
    <x v="1"/>
    <n v="2"/>
    <n v="2"/>
    <n v="242793"/>
    <n v="0"/>
    <n v="0"/>
    <n v="1"/>
  </r>
  <r>
    <x v="0"/>
    <s v="M"/>
    <x v="0"/>
    <n v="90700"/>
    <x v="2"/>
    <x v="1"/>
    <n v="2"/>
    <n v="2"/>
    <n v="250153"/>
    <n v="0"/>
    <n v="0"/>
    <n v="1"/>
  </r>
  <r>
    <x v="0"/>
    <s v="M"/>
    <x v="0"/>
    <n v="90715"/>
    <x v="3"/>
    <x v="1"/>
    <n v="1"/>
    <n v="1"/>
    <n v="250153"/>
    <n v="0"/>
    <n v="0"/>
    <n v="1"/>
  </r>
  <r>
    <x v="0"/>
    <s v="M"/>
    <x v="1"/>
    <n v="90648"/>
    <x v="0"/>
    <x v="1"/>
    <n v="1"/>
    <n v="1"/>
    <n v="246640"/>
    <n v="0"/>
    <n v="0"/>
    <n v="1"/>
  </r>
  <r>
    <x v="0"/>
    <s v="M"/>
    <x v="1"/>
    <n v="90700"/>
    <x v="2"/>
    <x v="1"/>
    <n v="6"/>
    <n v="6"/>
    <n v="246640"/>
    <n v="0"/>
    <n v="0"/>
    <n v="1"/>
  </r>
  <r>
    <x v="0"/>
    <s v="M"/>
    <x v="1"/>
    <n v="90715"/>
    <x v="3"/>
    <x v="1"/>
    <n v="2"/>
    <n v="2"/>
    <n v="246640"/>
    <n v="0"/>
    <n v="0"/>
    <n v="1"/>
  </r>
  <r>
    <x v="0"/>
    <s v="M"/>
    <x v="1"/>
    <n v="90723"/>
    <x v="5"/>
    <x v="1"/>
    <n v="1"/>
    <n v="1"/>
    <n v="246640"/>
    <n v="0"/>
    <n v="0"/>
    <n v="1"/>
  </r>
  <r>
    <x v="0"/>
    <s v="M"/>
    <x v="2"/>
    <n v="90700"/>
    <x v="2"/>
    <x v="1"/>
    <n v="1"/>
    <n v="1"/>
    <n v="236811"/>
    <n v="0"/>
    <n v="0"/>
    <n v="1"/>
  </r>
  <r>
    <x v="1"/>
    <s v="M"/>
    <x v="0"/>
    <n v="90700"/>
    <x v="2"/>
    <x v="1"/>
    <n v="1"/>
    <n v="1"/>
    <n v="7500"/>
    <n v="0.1"/>
    <n v="0.1"/>
    <n v="1"/>
  </r>
  <r>
    <x v="1"/>
    <s v="M"/>
    <x v="0"/>
    <n v="90715"/>
    <x v="3"/>
    <x v="1"/>
    <n v="1"/>
    <n v="1"/>
    <n v="7500"/>
    <n v="0.1"/>
    <n v="0.1"/>
    <n v="1"/>
  </r>
  <r>
    <x v="1"/>
    <s v="M"/>
    <x v="2"/>
    <n v="90700"/>
    <x v="2"/>
    <x v="1"/>
    <n v="2"/>
    <n v="2"/>
    <n v="10263"/>
    <n v="0.2"/>
    <n v="0.2"/>
    <n v="1"/>
  </r>
  <r>
    <x v="1"/>
    <s v="F"/>
    <x v="5"/>
    <n v="90700"/>
    <x v="2"/>
    <x v="1"/>
    <n v="1"/>
    <n v="1"/>
    <n v="345667"/>
    <n v="0"/>
    <n v="0"/>
    <n v="1"/>
  </r>
  <r>
    <x v="1"/>
    <s v="F"/>
    <x v="6"/>
    <n v="90700"/>
    <x v="2"/>
    <x v="1"/>
    <n v="1"/>
    <n v="1"/>
    <n v="358271"/>
    <n v="0"/>
    <n v="0"/>
    <n v="1"/>
  </r>
  <r>
    <x v="1"/>
    <s v="F"/>
    <x v="3"/>
    <n v="90700"/>
    <x v="2"/>
    <x v="1"/>
    <n v="3"/>
    <n v="3"/>
    <n v="373820"/>
    <n v="0"/>
    <n v="0"/>
    <n v="1"/>
  </r>
  <r>
    <x v="1"/>
    <s v="F"/>
    <x v="0"/>
    <n v="90700"/>
    <x v="2"/>
    <x v="1"/>
    <n v="1"/>
    <n v="1"/>
    <n v="382053"/>
    <n v="0"/>
    <n v="0"/>
    <n v="1"/>
  </r>
  <r>
    <x v="1"/>
    <s v="F"/>
    <x v="0"/>
    <n v="90715"/>
    <x v="3"/>
    <x v="1"/>
    <n v="2"/>
    <n v="2"/>
    <n v="382053"/>
    <n v="0"/>
    <n v="0"/>
    <n v="1"/>
  </r>
  <r>
    <x v="1"/>
    <s v="F"/>
    <x v="1"/>
    <n v="90700"/>
    <x v="2"/>
    <x v="1"/>
    <n v="8"/>
    <n v="8"/>
    <n v="384574"/>
    <n v="0"/>
    <n v="0"/>
    <n v="1"/>
  </r>
  <r>
    <x v="1"/>
    <s v="F"/>
    <x v="1"/>
    <n v="90715"/>
    <x v="3"/>
    <x v="1"/>
    <n v="1"/>
    <n v="1"/>
    <n v="384574"/>
    <n v="0"/>
    <n v="0"/>
    <n v="1"/>
  </r>
  <r>
    <x v="1"/>
    <s v="F"/>
    <x v="2"/>
    <n v="90700"/>
    <x v="2"/>
    <x v="1"/>
    <n v="9"/>
    <n v="9"/>
    <n v="394994"/>
    <n v="0"/>
    <n v="0"/>
    <n v="1"/>
  </r>
  <r>
    <x v="1"/>
    <s v="M"/>
    <x v="4"/>
    <n v="90648"/>
    <x v="0"/>
    <x v="1"/>
    <n v="1"/>
    <n v="1"/>
    <n v="341209"/>
    <n v="0"/>
    <n v="0"/>
    <n v="1"/>
  </r>
  <r>
    <x v="1"/>
    <s v="M"/>
    <x v="4"/>
    <n v="90700"/>
    <x v="2"/>
    <x v="1"/>
    <n v="3"/>
    <n v="3"/>
    <n v="341209"/>
    <n v="0"/>
    <n v="0"/>
    <n v="1"/>
  </r>
  <r>
    <x v="1"/>
    <s v="M"/>
    <x v="5"/>
    <n v="90700"/>
    <x v="2"/>
    <x v="1"/>
    <n v="2"/>
    <n v="2"/>
    <n v="361526"/>
    <n v="0"/>
    <n v="0"/>
    <n v="1"/>
  </r>
  <r>
    <x v="1"/>
    <s v="M"/>
    <x v="6"/>
    <n v="90700"/>
    <x v="2"/>
    <x v="1"/>
    <n v="3"/>
    <n v="3"/>
    <n v="373601"/>
    <n v="0"/>
    <n v="0"/>
    <n v="1"/>
  </r>
  <r>
    <x v="1"/>
    <s v="M"/>
    <x v="6"/>
    <n v="90723"/>
    <x v="5"/>
    <x v="1"/>
    <n v="1"/>
    <n v="1"/>
    <n v="373601"/>
    <n v="0"/>
    <n v="0"/>
    <n v="1"/>
  </r>
  <r>
    <x v="1"/>
    <s v="M"/>
    <x v="3"/>
    <n v="90700"/>
    <x v="2"/>
    <x v="1"/>
    <n v="4"/>
    <n v="4"/>
    <n v="391336"/>
    <n v="0"/>
    <n v="0"/>
    <n v="1"/>
  </r>
  <r>
    <x v="1"/>
    <s v="M"/>
    <x v="3"/>
    <n v="90715"/>
    <x v="3"/>
    <x v="1"/>
    <n v="1"/>
    <n v="1"/>
    <n v="391336"/>
    <n v="0"/>
    <n v="0"/>
    <n v="1"/>
  </r>
  <r>
    <x v="1"/>
    <s v="M"/>
    <x v="0"/>
    <n v="90700"/>
    <x v="2"/>
    <x v="1"/>
    <n v="5"/>
    <n v="5"/>
    <n v="401325"/>
    <n v="0"/>
    <n v="0"/>
    <n v="1"/>
  </r>
  <r>
    <x v="1"/>
    <s v="M"/>
    <x v="0"/>
    <n v="90715"/>
    <x v="3"/>
    <x v="1"/>
    <n v="3"/>
    <n v="3"/>
    <n v="401325"/>
    <n v="0"/>
    <n v="0"/>
    <n v="1"/>
  </r>
  <r>
    <x v="1"/>
    <s v="M"/>
    <x v="1"/>
    <n v="90700"/>
    <x v="2"/>
    <x v="1"/>
    <n v="8"/>
    <n v="8"/>
    <n v="403711"/>
    <n v="0"/>
    <n v="0"/>
    <n v="1"/>
  </r>
  <r>
    <x v="1"/>
    <s v="M"/>
    <x v="1"/>
    <n v="90715"/>
    <x v="3"/>
    <x v="1"/>
    <n v="8"/>
    <n v="8"/>
    <n v="403711"/>
    <n v="0"/>
    <n v="0"/>
    <n v="1"/>
  </r>
  <r>
    <x v="1"/>
    <s v="M"/>
    <x v="2"/>
    <n v="90696"/>
    <x v="6"/>
    <x v="1"/>
    <n v="1"/>
    <n v="1"/>
    <n v="416372"/>
    <n v="0"/>
    <n v="0"/>
    <n v="1"/>
  </r>
  <r>
    <x v="1"/>
    <s v="M"/>
    <x v="2"/>
    <n v="90700"/>
    <x v="2"/>
    <x v="1"/>
    <n v="11"/>
    <n v="11"/>
    <n v="416372"/>
    <n v="0"/>
    <n v="0"/>
    <n v="1"/>
  </r>
  <r>
    <x v="1"/>
    <s v="M"/>
    <x v="2"/>
    <n v="90715"/>
    <x v="3"/>
    <x v="1"/>
    <n v="2"/>
    <n v="2"/>
    <n v="416372"/>
    <n v="0"/>
    <n v="0"/>
    <n v="1"/>
  </r>
  <r>
    <x v="1"/>
    <s v="M"/>
    <x v="2"/>
    <n v="90723"/>
    <x v="5"/>
    <x v="1"/>
    <n v="1"/>
    <n v="1"/>
    <n v="416372"/>
    <n v="0"/>
    <n v="0"/>
    <n v="1"/>
  </r>
  <r>
    <x v="2"/>
    <s v="M"/>
    <x v="0"/>
    <n v="90700"/>
    <x v="2"/>
    <x v="1"/>
    <n v="1"/>
    <n v="1"/>
    <n v="13591"/>
    <n v="0.1"/>
    <n v="0.1"/>
    <n v="1"/>
  </r>
  <r>
    <x v="2"/>
    <s v="M"/>
    <x v="1"/>
    <n v="90700"/>
    <x v="2"/>
    <x v="1"/>
    <n v="1"/>
    <n v="1"/>
    <n v="21549"/>
    <n v="0"/>
    <n v="0"/>
    <n v="1"/>
  </r>
  <r>
    <x v="2"/>
    <s v="M"/>
    <x v="1"/>
    <n v="90715"/>
    <x v="3"/>
    <x v="1"/>
    <n v="3"/>
    <n v="3"/>
    <n v="21549"/>
    <n v="0.1"/>
    <n v="0.1"/>
    <n v="1"/>
  </r>
  <r>
    <x v="2"/>
    <s v="M"/>
    <x v="2"/>
    <n v="90715"/>
    <x v="3"/>
    <x v="1"/>
    <n v="1"/>
    <n v="1"/>
    <n v="18402"/>
    <n v="0.1"/>
    <n v="0.1"/>
    <n v="1"/>
  </r>
  <r>
    <x v="2"/>
    <s v="M"/>
    <x v="0"/>
    <n v="90700"/>
    <x v="2"/>
    <x v="1"/>
    <n v="1"/>
    <n v="1"/>
    <n v="57072"/>
    <n v="0"/>
    <n v="0"/>
    <n v="1"/>
  </r>
  <r>
    <x v="2"/>
    <s v="F"/>
    <x v="4"/>
    <n v="90700"/>
    <x v="2"/>
    <x v="1"/>
    <n v="1"/>
    <n v="1"/>
    <n v="588748"/>
    <n v="0"/>
    <n v="0"/>
    <n v="1"/>
  </r>
  <r>
    <x v="2"/>
    <s v="F"/>
    <x v="5"/>
    <n v="90700"/>
    <x v="2"/>
    <x v="1"/>
    <n v="2"/>
    <n v="2"/>
    <n v="624778"/>
    <n v="0"/>
    <n v="0"/>
    <n v="1"/>
  </r>
  <r>
    <x v="2"/>
    <s v="F"/>
    <x v="6"/>
    <n v="90700"/>
    <x v="2"/>
    <x v="1"/>
    <n v="1"/>
    <n v="1"/>
    <n v="648256"/>
    <n v="0"/>
    <n v="0"/>
    <n v="1"/>
  </r>
  <r>
    <x v="2"/>
    <s v="F"/>
    <x v="6"/>
    <n v="90715"/>
    <x v="3"/>
    <x v="1"/>
    <n v="1"/>
    <n v="1"/>
    <n v="648256"/>
    <n v="0"/>
    <n v="0"/>
    <n v="1"/>
  </r>
  <r>
    <x v="2"/>
    <s v="F"/>
    <x v="3"/>
    <n v="90700"/>
    <x v="2"/>
    <x v="1"/>
    <n v="2"/>
    <n v="2"/>
    <n v="672199"/>
    <n v="0"/>
    <n v="0"/>
    <n v="1"/>
  </r>
  <r>
    <x v="2"/>
    <s v="F"/>
    <x v="3"/>
    <n v="90715"/>
    <x v="3"/>
    <x v="1"/>
    <n v="3"/>
    <n v="3"/>
    <n v="672199"/>
    <n v="0"/>
    <n v="0"/>
    <n v="1"/>
  </r>
  <r>
    <x v="2"/>
    <s v="F"/>
    <x v="0"/>
    <n v="90715"/>
    <x v="3"/>
    <x v="1"/>
    <n v="6"/>
    <n v="6"/>
    <n v="686686"/>
    <n v="0"/>
    <n v="0"/>
    <n v="1"/>
  </r>
  <r>
    <x v="2"/>
    <s v="F"/>
    <x v="1"/>
    <n v="90698"/>
    <x v="1"/>
    <x v="1"/>
    <n v="2"/>
    <n v="1"/>
    <n v="694764"/>
    <n v="0"/>
    <n v="0"/>
    <n v="2"/>
  </r>
  <r>
    <x v="2"/>
    <s v="F"/>
    <x v="1"/>
    <n v="90700"/>
    <x v="2"/>
    <x v="1"/>
    <n v="5"/>
    <n v="5"/>
    <n v="694764"/>
    <n v="0"/>
    <n v="0"/>
    <n v="1"/>
  </r>
  <r>
    <x v="2"/>
    <s v="F"/>
    <x v="1"/>
    <n v="90715"/>
    <x v="3"/>
    <x v="1"/>
    <n v="7"/>
    <n v="7"/>
    <n v="694764"/>
    <n v="0"/>
    <n v="0"/>
    <n v="1"/>
  </r>
  <r>
    <x v="2"/>
    <s v="F"/>
    <x v="2"/>
    <n v="90700"/>
    <x v="2"/>
    <x v="1"/>
    <n v="7"/>
    <n v="7"/>
    <n v="715526"/>
    <n v="0"/>
    <n v="0"/>
    <n v="1"/>
  </r>
  <r>
    <x v="2"/>
    <s v="F"/>
    <x v="2"/>
    <n v="90715"/>
    <x v="3"/>
    <x v="1"/>
    <n v="9"/>
    <n v="9"/>
    <n v="715526"/>
    <n v="0"/>
    <n v="0"/>
    <n v="1"/>
  </r>
  <r>
    <x v="2"/>
    <s v="M"/>
    <x v="4"/>
    <n v="90700"/>
    <x v="2"/>
    <x v="1"/>
    <n v="2"/>
    <n v="2"/>
    <n v="617986"/>
    <n v="0"/>
    <n v="0"/>
    <n v="1"/>
  </r>
  <r>
    <x v="2"/>
    <s v="M"/>
    <x v="5"/>
    <n v="90700"/>
    <x v="2"/>
    <x v="1"/>
    <n v="1"/>
    <n v="1"/>
    <n v="654306"/>
    <n v="0"/>
    <n v="0"/>
    <n v="1"/>
  </r>
  <r>
    <x v="2"/>
    <s v="M"/>
    <x v="6"/>
    <n v="90700"/>
    <x v="2"/>
    <x v="1"/>
    <n v="3"/>
    <n v="2"/>
    <n v="679673"/>
    <n v="0"/>
    <n v="0"/>
    <n v="1.5"/>
  </r>
  <r>
    <x v="2"/>
    <s v="M"/>
    <x v="6"/>
    <n v="90715"/>
    <x v="3"/>
    <x v="1"/>
    <n v="1"/>
    <n v="1"/>
    <n v="679673"/>
    <n v="0"/>
    <n v="0"/>
    <n v="1"/>
  </r>
  <r>
    <x v="2"/>
    <s v="M"/>
    <x v="3"/>
    <n v="90700"/>
    <x v="2"/>
    <x v="1"/>
    <n v="2"/>
    <n v="2"/>
    <n v="704828"/>
    <n v="0"/>
    <n v="0"/>
    <n v="1"/>
  </r>
  <r>
    <x v="2"/>
    <s v="M"/>
    <x v="3"/>
    <n v="90715"/>
    <x v="3"/>
    <x v="1"/>
    <n v="5"/>
    <n v="5"/>
    <n v="704828"/>
    <n v="0"/>
    <n v="0"/>
    <n v="1"/>
  </r>
  <r>
    <x v="2"/>
    <s v="M"/>
    <x v="3"/>
    <n v="90721"/>
    <x v="4"/>
    <x v="1"/>
    <n v="1"/>
    <n v="1"/>
    <n v="704828"/>
    <n v="0"/>
    <n v="0"/>
    <n v="1"/>
  </r>
  <r>
    <x v="2"/>
    <s v="M"/>
    <x v="0"/>
    <n v="90700"/>
    <x v="2"/>
    <x v="1"/>
    <n v="7"/>
    <n v="7"/>
    <n v="719754"/>
    <n v="0"/>
    <n v="0"/>
    <n v="1"/>
  </r>
  <r>
    <x v="2"/>
    <s v="M"/>
    <x v="0"/>
    <n v="90715"/>
    <x v="3"/>
    <x v="1"/>
    <n v="14"/>
    <n v="14"/>
    <n v="719754"/>
    <n v="0"/>
    <n v="0"/>
    <n v="1"/>
  </r>
  <r>
    <x v="2"/>
    <s v="M"/>
    <x v="1"/>
    <n v="90700"/>
    <x v="2"/>
    <x v="1"/>
    <n v="5"/>
    <n v="5"/>
    <n v="726364"/>
    <n v="0"/>
    <n v="0"/>
    <n v="1"/>
  </r>
  <r>
    <x v="2"/>
    <s v="M"/>
    <x v="1"/>
    <n v="90715"/>
    <x v="3"/>
    <x v="1"/>
    <n v="13"/>
    <n v="13"/>
    <n v="726364"/>
    <n v="0"/>
    <n v="0"/>
    <n v="1"/>
  </r>
  <r>
    <x v="2"/>
    <s v="M"/>
    <x v="2"/>
    <n v="90696"/>
    <x v="6"/>
    <x v="1"/>
    <n v="2"/>
    <n v="2"/>
    <n v="749038"/>
    <n v="0"/>
    <n v="0"/>
    <n v="1"/>
  </r>
  <r>
    <x v="2"/>
    <s v="M"/>
    <x v="2"/>
    <n v="90700"/>
    <x v="2"/>
    <x v="1"/>
    <n v="6"/>
    <n v="6"/>
    <n v="749038"/>
    <n v="0"/>
    <n v="0"/>
    <n v="1"/>
  </r>
  <r>
    <x v="2"/>
    <s v="M"/>
    <x v="2"/>
    <n v="90715"/>
    <x v="3"/>
    <x v="1"/>
    <n v="9"/>
    <n v="9"/>
    <n v="749038"/>
    <n v="0"/>
    <n v="0"/>
    <n v="1"/>
  </r>
  <r>
    <x v="3"/>
    <s v="F"/>
    <x v="0"/>
    <n v="90700"/>
    <x v="2"/>
    <x v="1"/>
    <n v="1"/>
    <n v="1"/>
    <n v="14562"/>
    <n v="0.1"/>
    <n v="0.1"/>
    <n v="1"/>
  </r>
  <r>
    <x v="3"/>
    <s v="F"/>
    <x v="0"/>
    <n v="90715"/>
    <x v="3"/>
    <x v="1"/>
    <n v="2"/>
    <n v="2"/>
    <n v="14562"/>
    <n v="0.1"/>
    <n v="0.1"/>
    <n v="1"/>
  </r>
  <r>
    <x v="3"/>
    <s v="F"/>
    <x v="2"/>
    <n v="90715"/>
    <x v="3"/>
    <x v="1"/>
    <n v="1"/>
    <n v="1"/>
    <n v="18618"/>
    <n v="0.1"/>
    <n v="0.1"/>
    <n v="1"/>
  </r>
  <r>
    <x v="3"/>
    <s v="M"/>
    <x v="0"/>
    <n v="90700"/>
    <x v="2"/>
    <x v="1"/>
    <n v="1"/>
    <n v="1"/>
    <n v="14982"/>
    <n v="0.1"/>
    <n v="0.1"/>
    <n v="1"/>
  </r>
  <r>
    <x v="3"/>
    <s v="M"/>
    <x v="0"/>
    <n v="90715"/>
    <x v="3"/>
    <x v="1"/>
    <n v="9"/>
    <n v="9"/>
    <n v="14982"/>
    <n v="0.6"/>
    <n v="0.6"/>
    <n v="1"/>
  </r>
  <r>
    <x v="3"/>
    <s v="M"/>
    <x v="1"/>
    <n v="90698"/>
    <x v="1"/>
    <x v="1"/>
    <n v="1"/>
    <n v="1"/>
    <n v="22899"/>
    <n v="0"/>
    <n v="0"/>
    <n v="1"/>
  </r>
  <r>
    <x v="3"/>
    <s v="M"/>
    <x v="1"/>
    <n v="90715"/>
    <x v="3"/>
    <x v="1"/>
    <n v="3"/>
    <n v="3"/>
    <n v="22899"/>
    <n v="0.1"/>
    <n v="0.1"/>
    <n v="1"/>
  </r>
  <r>
    <x v="3"/>
    <s v="M"/>
    <x v="2"/>
    <n v="90715"/>
    <x v="3"/>
    <x v="1"/>
    <n v="8"/>
    <n v="8"/>
    <n v="19563"/>
    <n v="0.4"/>
    <n v="0.4"/>
    <n v="1"/>
  </r>
  <r>
    <x v="3"/>
    <s v="F"/>
    <x v="3"/>
    <n v="90700"/>
    <x v="2"/>
    <x v="1"/>
    <n v="2"/>
    <n v="2"/>
    <m/>
    <m/>
    <m/>
    <n v="1"/>
  </r>
  <r>
    <x v="3"/>
    <s v="F"/>
    <x v="3"/>
    <n v="90715"/>
    <x v="3"/>
    <x v="1"/>
    <n v="1"/>
    <n v="1"/>
    <m/>
    <m/>
    <m/>
    <n v="1"/>
  </r>
  <r>
    <x v="3"/>
    <s v="F"/>
    <x v="0"/>
    <n v="90715"/>
    <x v="3"/>
    <x v="1"/>
    <n v="1"/>
    <n v="1"/>
    <n v="58189"/>
    <n v="0"/>
    <n v="0"/>
    <n v="1"/>
  </r>
  <r>
    <x v="3"/>
    <s v="F"/>
    <x v="2"/>
    <n v="90715"/>
    <x v="3"/>
    <x v="1"/>
    <n v="2"/>
    <n v="2"/>
    <n v="41628"/>
    <n v="0"/>
    <n v="0"/>
    <n v="1"/>
  </r>
  <r>
    <x v="3"/>
    <s v="M"/>
    <x v="3"/>
    <n v="90715"/>
    <x v="3"/>
    <x v="1"/>
    <n v="2"/>
    <n v="2"/>
    <m/>
    <m/>
    <m/>
    <n v="1"/>
  </r>
  <r>
    <x v="3"/>
    <s v="M"/>
    <x v="0"/>
    <n v="90715"/>
    <x v="3"/>
    <x v="1"/>
    <n v="3"/>
    <n v="3"/>
    <n v="60987"/>
    <n v="0"/>
    <n v="0"/>
    <n v="1"/>
  </r>
  <r>
    <x v="3"/>
    <s v="M"/>
    <x v="0"/>
    <n v="90721"/>
    <x v="4"/>
    <x v="1"/>
    <n v="1"/>
    <n v="1"/>
    <n v="60987"/>
    <n v="0"/>
    <n v="0"/>
    <n v="1"/>
  </r>
  <r>
    <x v="3"/>
    <s v="M"/>
    <x v="1"/>
    <n v="90715"/>
    <x v="3"/>
    <x v="1"/>
    <n v="1"/>
    <n v="1"/>
    <n v="49952"/>
    <n v="0"/>
    <n v="0"/>
    <n v="1"/>
  </r>
  <r>
    <x v="3"/>
    <s v="M"/>
    <x v="1"/>
    <n v="90721"/>
    <x v="4"/>
    <x v="1"/>
    <n v="1"/>
    <n v="1"/>
    <n v="49952"/>
    <n v="0"/>
    <n v="0"/>
    <n v="1"/>
  </r>
  <r>
    <x v="3"/>
    <s v="M"/>
    <x v="2"/>
    <n v="90715"/>
    <x v="3"/>
    <x v="1"/>
    <n v="2"/>
    <n v="2"/>
    <n v="44037"/>
    <n v="0"/>
    <n v="0"/>
    <n v="1"/>
  </r>
  <r>
    <x v="3"/>
    <s v="F"/>
    <x v="4"/>
    <n v="90700"/>
    <x v="2"/>
    <x v="1"/>
    <n v="3"/>
    <n v="3"/>
    <n v="669194"/>
    <n v="0"/>
    <n v="0"/>
    <n v="1"/>
  </r>
  <r>
    <x v="3"/>
    <s v="F"/>
    <x v="4"/>
    <n v="90715"/>
    <x v="3"/>
    <x v="1"/>
    <n v="1"/>
    <n v="1"/>
    <n v="669194"/>
    <n v="0"/>
    <n v="0"/>
    <n v="1"/>
  </r>
  <r>
    <x v="3"/>
    <s v="F"/>
    <x v="5"/>
    <n v="90700"/>
    <x v="2"/>
    <x v="1"/>
    <n v="1"/>
    <n v="1"/>
    <n v="705453"/>
    <n v="0"/>
    <n v="0"/>
    <n v="1"/>
  </r>
  <r>
    <x v="3"/>
    <s v="F"/>
    <x v="5"/>
    <n v="90715"/>
    <x v="3"/>
    <x v="1"/>
    <n v="4"/>
    <n v="4"/>
    <n v="705453"/>
    <n v="0"/>
    <n v="0"/>
    <n v="1"/>
  </r>
  <r>
    <x v="3"/>
    <s v="F"/>
    <x v="6"/>
    <n v="90698"/>
    <x v="1"/>
    <x v="1"/>
    <n v="2"/>
    <n v="2"/>
    <n v="723732"/>
    <n v="0"/>
    <n v="0"/>
    <n v="1"/>
  </r>
  <r>
    <x v="3"/>
    <s v="F"/>
    <x v="6"/>
    <n v="90700"/>
    <x v="2"/>
    <x v="1"/>
    <n v="2"/>
    <n v="2"/>
    <n v="723732"/>
    <n v="0"/>
    <n v="0"/>
    <n v="1"/>
  </r>
  <r>
    <x v="3"/>
    <s v="F"/>
    <x v="6"/>
    <n v="90715"/>
    <x v="3"/>
    <x v="1"/>
    <n v="19"/>
    <n v="19"/>
    <n v="723732"/>
    <n v="0"/>
    <n v="0"/>
    <n v="1"/>
  </r>
  <r>
    <x v="3"/>
    <s v="F"/>
    <x v="3"/>
    <n v="90700"/>
    <x v="2"/>
    <x v="1"/>
    <n v="6"/>
    <n v="6"/>
    <n v="741926"/>
    <n v="0"/>
    <n v="0"/>
    <n v="1"/>
  </r>
  <r>
    <x v="3"/>
    <s v="F"/>
    <x v="3"/>
    <n v="90715"/>
    <x v="3"/>
    <x v="1"/>
    <n v="58"/>
    <n v="54"/>
    <n v="741926"/>
    <n v="0.1"/>
    <n v="0.1"/>
    <n v="1.1000000000000001"/>
  </r>
  <r>
    <x v="3"/>
    <s v="F"/>
    <x v="3"/>
    <n v="90721"/>
    <x v="4"/>
    <x v="1"/>
    <n v="1"/>
    <n v="1"/>
    <n v="741926"/>
    <n v="0"/>
    <n v="0"/>
    <n v="1"/>
  </r>
  <r>
    <x v="3"/>
    <s v="F"/>
    <x v="0"/>
    <n v="90700"/>
    <x v="2"/>
    <x v="1"/>
    <n v="10"/>
    <n v="10"/>
    <n v="754681"/>
    <n v="0"/>
    <n v="0"/>
    <n v="1"/>
  </r>
  <r>
    <x v="3"/>
    <s v="F"/>
    <x v="0"/>
    <n v="90715"/>
    <x v="3"/>
    <x v="1"/>
    <n v="116"/>
    <n v="108"/>
    <n v="754681"/>
    <n v="0.1"/>
    <n v="0.2"/>
    <n v="1.1000000000000001"/>
  </r>
  <r>
    <x v="3"/>
    <s v="F"/>
    <x v="0"/>
    <n v="90721"/>
    <x v="4"/>
    <x v="1"/>
    <n v="1"/>
    <n v="1"/>
    <n v="754681"/>
    <n v="0"/>
    <n v="0"/>
    <n v="1"/>
  </r>
  <r>
    <x v="3"/>
    <s v="F"/>
    <x v="1"/>
    <n v="90698"/>
    <x v="1"/>
    <x v="1"/>
    <n v="1"/>
    <n v="1"/>
    <n v="759655"/>
    <n v="0"/>
    <n v="0"/>
    <n v="1"/>
  </r>
  <r>
    <x v="3"/>
    <s v="F"/>
    <x v="1"/>
    <n v="90700"/>
    <x v="2"/>
    <x v="1"/>
    <n v="8"/>
    <n v="8"/>
    <n v="759655"/>
    <n v="0"/>
    <n v="0"/>
    <n v="1"/>
  </r>
  <r>
    <x v="3"/>
    <s v="F"/>
    <x v="1"/>
    <n v="90715"/>
    <x v="3"/>
    <x v="1"/>
    <n v="128"/>
    <n v="126"/>
    <n v="759655"/>
    <n v="0.2"/>
    <n v="0.2"/>
    <n v="1"/>
  </r>
  <r>
    <x v="3"/>
    <s v="F"/>
    <x v="1"/>
    <n v="90721"/>
    <x v="4"/>
    <x v="1"/>
    <n v="1"/>
    <n v="1"/>
    <n v="759655"/>
    <n v="0"/>
    <n v="0"/>
    <n v="1"/>
  </r>
  <r>
    <x v="3"/>
    <s v="F"/>
    <x v="2"/>
    <n v="90698"/>
    <x v="1"/>
    <x v="1"/>
    <n v="3"/>
    <n v="3"/>
    <n v="779037"/>
    <n v="0"/>
    <n v="0"/>
    <n v="1"/>
  </r>
  <r>
    <x v="3"/>
    <s v="F"/>
    <x v="2"/>
    <n v="90700"/>
    <x v="2"/>
    <x v="1"/>
    <n v="4"/>
    <n v="4"/>
    <n v="779037"/>
    <n v="0"/>
    <n v="0"/>
    <n v="1"/>
  </r>
  <r>
    <x v="3"/>
    <s v="F"/>
    <x v="2"/>
    <n v="90715"/>
    <x v="3"/>
    <x v="1"/>
    <n v="141"/>
    <n v="139"/>
    <n v="779037"/>
    <n v="0.2"/>
    <n v="0.2"/>
    <n v="1"/>
  </r>
  <r>
    <x v="3"/>
    <s v="M"/>
    <x v="4"/>
    <n v="90700"/>
    <x v="2"/>
    <x v="1"/>
    <n v="7"/>
    <n v="7"/>
    <n v="700114"/>
    <n v="0"/>
    <n v="0"/>
    <n v="1"/>
  </r>
  <r>
    <x v="3"/>
    <s v="M"/>
    <x v="4"/>
    <n v="90723"/>
    <x v="5"/>
    <x v="1"/>
    <n v="1"/>
    <n v="1"/>
    <n v="700114"/>
    <n v="0"/>
    <n v="0"/>
    <n v="1"/>
  </r>
  <r>
    <x v="3"/>
    <s v="M"/>
    <x v="5"/>
    <n v="90700"/>
    <x v="2"/>
    <x v="1"/>
    <n v="7"/>
    <n v="6"/>
    <n v="738154"/>
    <n v="0"/>
    <n v="0"/>
    <n v="1.2"/>
  </r>
  <r>
    <x v="3"/>
    <s v="M"/>
    <x v="5"/>
    <n v="90715"/>
    <x v="3"/>
    <x v="1"/>
    <n v="5"/>
    <n v="5"/>
    <n v="738154"/>
    <n v="0"/>
    <n v="0"/>
    <n v="1"/>
  </r>
  <r>
    <x v="3"/>
    <s v="M"/>
    <x v="5"/>
    <n v="90723"/>
    <x v="5"/>
    <x v="1"/>
    <n v="1"/>
    <n v="1"/>
    <n v="738154"/>
    <n v="0"/>
    <n v="0"/>
    <n v="1"/>
  </r>
  <r>
    <x v="3"/>
    <s v="M"/>
    <x v="6"/>
    <n v="90698"/>
    <x v="1"/>
    <x v="1"/>
    <n v="2"/>
    <n v="2"/>
    <n v="757756"/>
    <n v="0"/>
    <n v="0"/>
    <n v="1"/>
  </r>
  <r>
    <x v="3"/>
    <s v="M"/>
    <x v="6"/>
    <n v="90700"/>
    <x v="2"/>
    <x v="1"/>
    <n v="5"/>
    <n v="5"/>
    <n v="757756"/>
    <n v="0"/>
    <n v="0"/>
    <n v="1"/>
  </r>
  <r>
    <x v="3"/>
    <s v="M"/>
    <x v="6"/>
    <n v="90715"/>
    <x v="3"/>
    <x v="1"/>
    <n v="32"/>
    <n v="32"/>
    <n v="757756"/>
    <n v="0"/>
    <n v="0"/>
    <n v="1"/>
  </r>
  <r>
    <x v="3"/>
    <s v="M"/>
    <x v="6"/>
    <n v="90721"/>
    <x v="4"/>
    <x v="1"/>
    <n v="1"/>
    <n v="1"/>
    <n v="757756"/>
    <n v="0"/>
    <n v="0"/>
    <n v="1"/>
  </r>
  <r>
    <x v="3"/>
    <s v="M"/>
    <x v="6"/>
    <n v="90723"/>
    <x v="5"/>
    <x v="1"/>
    <n v="1"/>
    <n v="1"/>
    <n v="757756"/>
    <n v="0"/>
    <n v="0"/>
    <n v="1"/>
  </r>
  <r>
    <x v="3"/>
    <s v="M"/>
    <x v="3"/>
    <n v="90698"/>
    <x v="1"/>
    <x v="1"/>
    <n v="1"/>
    <n v="1"/>
    <n v="776176"/>
    <n v="0"/>
    <n v="0"/>
    <n v="1"/>
  </r>
  <r>
    <x v="3"/>
    <s v="M"/>
    <x v="3"/>
    <n v="90700"/>
    <x v="2"/>
    <x v="1"/>
    <n v="30"/>
    <n v="30"/>
    <n v="776176"/>
    <n v="0"/>
    <n v="0"/>
    <n v="1"/>
  </r>
  <r>
    <x v="3"/>
    <s v="M"/>
    <x v="3"/>
    <n v="90715"/>
    <x v="3"/>
    <x v="1"/>
    <n v="147"/>
    <n v="145"/>
    <n v="776176"/>
    <n v="0.2"/>
    <n v="0.2"/>
    <n v="1"/>
  </r>
  <r>
    <x v="3"/>
    <s v="M"/>
    <x v="3"/>
    <n v="90721"/>
    <x v="4"/>
    <x v="1"/>
    <n v="1"/>
    <n v="1"/>
    <n v="776176"/>
    <n v="0"/>
    <n v="0"/>
    <n v="1"/>
  </r>
  <r>
    <x v="3"/>
    <s v="M"/>
    <x v="0"/>
    <n v="90700"/>
    <x v="2"/>
    <x v="1"/>
    <n v="21"/>
    <n v="21"/>
    <n v="789193"/>
    <n v="0"/>
    <n v="0"/>
    <n v="1"/>
  </r>
  <r>
    <x v="3"/>
    <s v="M"/>
    <x v="0"/>
    <n v="90715"/>
    <x v="3"/>
    <x v="1"/>
    <n v="206"/>
    <n v="195"/>
    <n v="789193"/>
    <n v="0.2"/>
    <n v="0.3"/>
    <n v="1.1000000000000001"/>
  </r>
  <r>
    <x v="3"/>
    <s v="M"/>
    <x v="0"/>
    <n v="90721"/>
    <x v="4"/>
    <x v="1"/>
    <n v="6"/>
    <n v="6"/>
    <n v="789193"/>
    <n v="0"/>
    <n v="0"/>
    <n v="1"/>
  </r>
  <r>
    <x v="3"/>
    <s v="M"/>
    <x v="1"/>
    <n v="90698"/>
    <x v="1"/>
    <x v="1"/>
    <n v="3"/>
    <n v="3"/>
    <n v="794603"/>
    <n v="0"/>
    <n v="0"/>
    <n v="1"/>
  </r>
  <r>
    <x v="3"/>
    <s v="M"/>
    <x v="1"/>
    <n v="90700"/>
    <x v="2"/>
    <x v="1"/>
    <n v="21"/>
    <n v="21"/>
    <n v="794603"/>
    <n v="0"/>
    <n v="0"/>
    <n v="1"/>
  </r>
  <r>
    <x v="3"/>
    <s v="M"/>
    <x v="1"/>
    <n v="90715"/>
    <x v="3"/>
    <x v="1"/>
    <n v="261"/>
    <n v="256"/>
    <n v="794603"/>
    <n v="0.3"/>
    <n v="0.3"/>
    <n v="1"/>
  </r>
  <r>
    <x v="3"/>
    <s v="M"/>
    <x v="2"/>
    <n v="90698"/>
    <x v="1"/>
    <x v="1"/>
    <n v="2"/>
    <n v="2"/>
    <n v="817051"/>
    <n v="0"/>
    <n v="0"/>
    <n v="1"/>
  </r>
  <r>
    <x v="3"/>
    <s v="M"/>
    <x v="2"/>
    <n v="90700"/>
    <x v="2"/>
    <x v="1"/>
    <n v="9"/>
    <n v="9"/>
    <n v="817051"/>
    <n v="0"/>
    <n v="0"/>
    <n v="1"/>
  </r>
  <r>
    <x v="3"/>
    <s v="M"/>
    <x v="2"/>
    <n v="90715"/>
    <x v="3"/>
    <x v="1"/>
    <n v="304"/>
    <n v="296"/>
    <n v="817051"/>
    <n v="0.4"/>
    <n v="0.4"/>
    <n v="1"/>
  </r>
  <r>
    <x v="4"/>
    <s v="F"/>
    <x v="0"/>
    <n v="90715"/>
    <x v="3"/>
    <x v="1"/>
    <n v="2"/>
    <n v="2"/>
    <n v="13822"/>
    <n v="0.1"/>
    <n v="0.1"/>
    <n v="1"/>
  </r>
  <r>
    <x v="4"/>
    <s v="F"/>
    <x v="1"/>
    <n v="90715"/>
    <x v="3"/>
    <x v="1"/>
    <n v="4"/>
    <n v="4"/>
    <n v="21359"/>
    <n v="0.2"/>
    <n v="0.2"/>
    <n v="1"/>
  </r>
  <r>
    <x v="4"/>
    <s v="F"/>
    <x v="1"/>
    <n v="90721"/>
    <x v="4"/>
    <x v="1"/>
    <n v="1"/>
    <n v="1"/>
    <n v="21359"/>
    <n v="0"/>
    <n v="0"/>
    <n v="1"/>
  </r>
  <r>
    <x v="4"/>
    <s v="F"/>
    <x v="2"/>
    <n v="90715"/>
    <x v="3"/>
    <x v="1"/>
    <n v="6"/>
    <n v="6"/>
    <n v="18721"/>
    <n v="0.3"/>
    <n v="0.3"/>
    <n v="1"/>
  </r>
  <r>
    <x v="4"/>
    <s v="M"/>
    <x v="0"/>
    <n v="90700"/>
    <x v="2"/>
    <x v="1"/>
    <n v="1"/>
    <n v="1"/>
    <n v="13957"/>
    <n v="0.1"/>
    <n v="0.1"/>
    <n v="1"/>
  </r>
  <r>
    <x v="4"/>
    <s v="M"/>
    <x v="0"/>
    <n v="90715"/>
    <x v="3"/>
    <x v="1"/>
    <n v="7"/>
    <n v="7"/>
    <n v="13957"/>
    <n v="0.5"/>
    <n v="0.5"/>
    <n v="1"/>
  </r>
  <r>
    <x v="4"/>
    <s v="M"/>
    <x v="1"/>
    <n v="90715"/>
    <x v="3"/>
    <x v="1"/>
    <n v="6"/>
    <n v="6"/>
    <n v="21402"/>
    <n v="0.3"/>
    <n v="0.3"/>
    <n v="1"/>
  </r>
  <r>
    <x v="4"/>
    <s v="M"/>
    <x v="2"/>
    <n v="90715"/>
    <x v="3"/>
    <x v="1"/>
    <n v="16"/>
    <n v="16"/>
    <n v="18620"/>
    <n v="0.9"/>
    <n v="0.9"/>
    <n v="1"/>
  </r>
  <r>
    <x v="4"/>
    <s v="M"/>
    <x v="3"/>
    <n v="90715"/>
    <x v="3"/>
    <x v="1"/>
    <n v="4"/>
    <n v="4"/>
    <m/>
    <m/>
    <m/>
    <n v="1"/>
  </r>
  <r>
    <x v="4"/>
    <s v="M"/>
    <x v="0"/>
    <n v="90715"/>
    <x v="3"/>
    <x v="1"/>
    <n v="1"/>
    <n v="1"/>
    <n v="50578"/>
    <n v="0"/>
    <n v="0"/>
    <n v="1"/>
  </r>
  <r>
    <x v="4"/>
    <s v="M"/>
    <x v="1"/>
    <n v="90715"/>
    <x v="3"/>
    <x v="1"/>
    <n v="2"/>
    <n v="2"/>
    <n v="41875"/>
    <n v="0"/>
    <n v="0"/>
    <n v="1"/>
  </r>
  <r>
    <x v="4"/>
    <s v="M"/>
    <x v="2"/>
    <n v="90715"/>
    <x v="3"/>
    <x v="1"/>
    <n v="2"/>
    <n v="2"/>
    <n v="37324"/>
    <n v="0.1"/>
    <n v="0.1"/>
    <n v="1"/>
  </r>
  <r>
    <x v="4"/>
    <s v="F"/>
    <x v="4"/>
    <n v="90700"/>
    <x v="2"/>
    <x v="1"/>
    <n v="5"/>
    <n v="5"/>
    <n v="532412"/>
    <n v="0"/>
    <n v="0"/>
    <n v="1"/>
  </r>
  <r>
    <x v="4"/>
    <s v="F"/>
    <x v="5"/>
    <n v="90715"/>
    <x v="3"/>
    <x v="1"/>
    <n v="3"/>
    <n v="3"/>
    <n v="580479"/>
    <n v="0"/>
    <n v="0"/>
    <n v="1"/>
  </r>
  <r>
    <x v="4"/>
    <s v="F"/>
    <x v="6"/>
    <n v="90698"/>
    <x v="1"/>
    <x v="1"/>
    <n v="1"/>
    <n v="1"/>
    <n v="617346"/>
    <n v="0"/>
    <n v="0"/>
    <n v="1"/>
  </r>
  <r>
    <x v="4"/>
    <s v="F"/>
    <x v="6"/>
    <n v="90700"/>
    <x v="2"/>
    <x v="1"/>
    <n v="5"/>
    <n v="5"/>
    <n v="617346"/>
    <n v="0"/>
    <n v="0"/>
    <n v="1"/>
  </r>
  <r>
    <x v="4"/>
    <s v="F"/>
    <x v="6"/>
    <n v="90715"/>
    <x v="3"/>
    <x v="1"/>
    <n v="15"/>
    <n v="15"/>
    <n v="617346"/>
    <n v="0"/>
    <n v="0"/>
    <n v="1"/>
  </r>
  <r>
    <x v="4"/>
    <s v="F"/>
    <x v="3"/>
    <n v="90698"/>
    <x v="1"/>
    <x v="1"/>
    <n v="1"/>
    <n v="1"/>
    <n v="647763"/>
    <n v="0"/>
    <n v="0"/>
    <n v="1"/>
  </r>
  <r>
    <x v="4"/>
    <s v="F"/>
    <x v="3"/>
    <n v="90700"/>
    <x v="2"/>
    <x v="1"/>
    <n v="16"/>
    <n v="16"/>
    <n v="647763"/>
    <n v="0"/>
    <n v="0"/>
    <n v="1"/>
  </r>
  <r>
    <x v="4"/>
    <s v="F"/>
    <x v="3"/>
    <n v="90715"/>
    <x v="3"/>
    <x v="1"/>
    <n v="61"/>
    <n v="61"/>
    <n v="647763"/>
    <n v="0.1"/>
    <n v="0.1"/>
    <n v="1"/>
  </r>
  <r>
    <x v="4"/>
    <s v="F"/>
    <x v="3"/>
    <n v="90721"/>
    <x v="4"/>
    <x v="1"/>
    <n v="1"/>
    <n v="1"/>
    <n v="647763"/>
    <n v="0"/>
    <n v="0"/>
    <n v="1"/>
  </r>
  <r>
    <x v="4"/>
    <s v="F"/>
    <x v="0"/>
    <n v="90700"/>
    <x v="2"/>
    <x v="1"/>
    <n v="9"/>
    <n v="8"/>
    <n v="668364"/>
    <n v="0"/>
    <n v="0"/>
    <n v="1.1000000000000001"/>
  </r>
  <r>
    <x v="4"/>
    <s v="F"/>
    <x v="0"/>
    <n v="90715"/>
    <x v="3"/>
    <x v="1"/>
    <n v="152"/>
    <n v="142"/>
    <n v="668364"/>
    <n v="0.2"/>
    <n v="0.2"/>
    <n v="1.1000000000000001"/>
  </r>
  <r>
    <x v="4"/>
    <s v="F"/>
    <x v="0"/>
    <n v="90721"/>
    <x v="4"/>
    <x v="1"/>
    <n v="1"/>
    <n v="1"/>
    <n v="668364"/>
    <n v="0"/>
    <n v="0"/>
    <n v="1"/>
  </r>
  <r>
    <x v="4"/>
    <s v="F"/>
    <x v="1"/>
    <n v="90698"/>
    <x v="1"/>
    <x v="1"/>
    <n v="2"/>
    <n v="2"/>
    <n v="673683"/>
    <n v="0"/>
    <n v="0"/>
    <n v="1"/>
  </r>
  <r>
    <x v="4"/>
    <s v="F"/>
    <x v="1"/>
    <n v="90700"/>
    <x v="2"/>
    <x v="1"/>
    <n v="5"/>
    <n v="5"/>
    <n v="673683"/>
    <n v="0"/>
    <n v="0"/>
    <n v="1"/>
  </r>
  <r>
    <x v="4"/>
    <s v="F"/>
    <x v="1"/>
    <n v="90715"/>
    <x v="3"/>
    <x v="1"/>
    <n v="158"/>
    <n v="156"/>
    <n v="673683"/>
    <n v="0.2"/>
    <n v="0.2"/>
    <n v="1"/>
  </r>
  <r>
    <x v="4"/>
    <s v="F"/>
    <x v="2"/>
    <n v="90698"/>
    <x v="1"/>
    <x v="1"/>
    <n v="1"/>
    <n v="1"/>
    <n v="683244"/>
    <n v="0"/>
    <n v="0"/>
    <n v="1"/>
  </r>
  <r>
    <x v="4"/>
    <s v="F"/>
    <x v="2"/>
    <n v="90700"/>
    <x v="2"/>
    <x v="1"/>
    <n v="3"/>
    <n v="3"/>
    <n v="683244"/>
    <n v="0"/>
    <n v="0"/>
    <n v="1"/>
  </r>
  <r>
    <x v="4"/>
    <s v="F"/>
    <x v="2"/>
    <n v="90715"/>
    <x v="3"/>
    <x v="1"/>
    <n v="213"/>
    <n v="211"/>
    <n v="683244"/>
    <n v="0.3"/>
    <n v="0.3"/>
    <n v="1"/>
  </r>
  <r>
    <x v="4"/>
    <s v="F"/>
    <x v="2"/>
    <n v="90721"/>
    <x v="4"/>
    <x v="1"/>
    <n v="1"/>
    <n v="1"/>
    <n v="683244"/>
    <n v="0"/>
    <n v="0"/>
    <n v="1"/>
  </r>
  <r>
    <x v="4"/>
    <s v="M"/>
    <x v="4"/>
    <n v="90700"/>
    <x v="2"/>
    <x v="1"/>
    <n v="13"/>
    <n v="13"/>
    <n v="559267"/>
    <n v="0"/>
    <n v="0"/>
    <n v="1"/>
  </r>
  <r>
    <x v="4"/>
    <s v="M"/>
    <x v="4"/>
    <n v="90715"/>
    <x v="3"/>
    <x v="1"/>
    <n v="1"/>
    <n v="1"/>
    <n v="559267"/>
    <n v="0"/>
    <n v="0"/>
    <n v="1"/>
  </r>
  <r>
    <x v="4"/>
    <s v="M"/>
    <x v="4"/>
    <n v="90723"/>
    <x v="5"/>
    <x v="1"/>
    <n v="2"/>
    <n v="2"/>
    <n v="559267"/>
    <n v="0"/>
    <n v="0"/>
    <n v="1"/>
  </r>
  <r>
    <x v="4"/>
    <s v="M"/>
    <x v="5"/>
    <n v="90700"/>
    <x v="2"/>
    <x v="1"/>
    <n v="11"/>
    <n v="9"/>
    <n v="607830"/>
    <n v="0"/>
    <n v="0"/>
    <n v="1.2"/>
  </r>
  <r>
    <x v="4"/>
    <s v="M"/>
    <x v="5"/>
    <n v="90715"/>
    <x v="3"/>
    <x v="1"/>
    <n v="14"/>
    <n v="14"/>
    <n v="607830"/>
    <n v="0"/>
    <n v="0"/>
    <n v="1"/>
  </r>
  <r>
    <x v="4"/>
    <s v="M"/>
    <x v="6"/>
    <n v="90698"/>
    <x v="1"/>
    <x v="1"/>
    <n v="5"/>
    <n v="5"/>
    <n v="646834"/>
    <n v="0"/>
    <n v="0"/>
    <n v="1"/>
  </r>
  <r>
    <x v="4"/>
    <s v="M"/>
    <x v="6"/>
    <n v="90700"/>
    <x v="2"/>
    <x v="1"/>
    <n v="12"/>
    <n v="12"/>
    <n v="646834"/>
    <n v="0"/>
    <n v="0"/>
    <n v="1"/>
  </r>
  <r>
    <x v="4"/>
    <s v="M"/>
    <x v="6"/>
    <n v="90715"/>
    <x v="3"/>
    <x v="1"/>
    <n v="41"/>
    <n v="39"/>
    <n v="646834"/>
    <n v="0.1"/>
    <n v="0.1"/>
    <n v="1.1000000000000001"/>
  </r>
  <r>
    <x v="4"/>
    <s v="M"/>
    <x v="6"/>
    <n v="90721"/>
    <x v="4"/>
    <x v="1"/>
    <n v="2"/>
    <n v="2"/>
    <n v="646834"/>
    <n v="0"/>
    <n v="0"/>
    <n v="1"/>
  </r>
  <r>
    <x v="4"/>
    <s v="M"/>
    <x v="6"/>
    <n v="90723"/>
    <x v="5"/>
    <x v="1"/>
    <n v="1"/>
    <n v="1"/>
    <n v="646834"/>
    <n v="0"/>
    <n v="0"/>
    <n v="1"/>
  </r>
  <r>
    <x v="4"/>
    <s v="M"/>
    <x v="3"/>
    <n v="90648"/>
    <x v="0"/>
    <x v="1"/>
    <n v="1"/>
    <n v="1"/>
    <n v="678954"/>
    <n v="0"/>
    <n v="0"/>
    <n v="1"/>
  </r>
  <r>
    <x v="4"/>
    <s v="M"/>
    <x v="3"/>
    <n v="90698"/>
    <x v="1"/>
    <x v="1"/>
    <n v="3"/>
    <n v="3"/>
    <n v="678954"/>
    <n v="0"/>
    <n v="0"/>
    <n v="1"/>
  </r>
  <r>
    <x v="4"/>
    <s v="M"/>
    <x v="3"/>
    <n v="90700"/>
    <x v="2"/>
    <x v="1"/>
    <n v="23"/>
    <n v="23"/>
    <n v="678954"/>
    <n v="0"/>
    <n v="0"/>
    <n v="1"/>
  </r>
  <r>
    <x v="4"/>
    <s v="M"/>
    <x v="3"/>
    <n v="90715"/>
    <x v="3"/>
    <x v="1"/>
    <n v="158"/>
    <n v="156"/>
    <n v="678954"/>
    <n v="0.2"/>
    <n v="0.2"/>
    <n v="1"/>
  </r>
  <r>
    <x v="4"/>
    <s v="M"/>
    <x v="3"/>
    <n v="90721"/>
    <x v="4"/>
    <x v="1"/>
    <n v="1"/>
    <n v="1"/>
    <n v="678954"/>
    <n v="0"/>
    <n v="0"/>
    <n v="1"/>
  </r>
  <r>
    <x v="4"/>
    <s v="M"/>
    <x v="0"/>
    <n v="90698"/>
    <x v="1"/>
    <x v="1"/>
    <n v="3"/>
    <n v="3"/>
    <n v="699954"/>
    <n v="0"/>
    <n v="0"/>
    <n v="1"/>
  </r>
  <r>
    <x v="4"/>
    <s v="M"/>
    <x v="0"/>
    <n v="90700"/>
    <x v="2"/>
    <x v="1"/>
    <n v="23"/>
    <n v="22"/>
    <n v="699954"/>
    <n v="0"/>
    <n v="0"/>
    <n v="1"/>
  </r>
  <r>
    <x v="4"/>
    <s v="M"/>
    <x v="0"/>
    <n v="90715"/>
    <x v="3"/>
    <x v="1"/>
    <n v="384"/>
    <n v="342"/>
    <n v="699954"/>
    <n v="0.5"/>
    <n v="0.5"/>
    <n v="1.1000000000000001"/>
  </r>
  <r>
    <x v="4"/>
    <s v="M"/>
    <x v="0"/>
    <n v="90721"/>
    <x v="4"/>
    <x v="1"/>
    <n v="4"/>
    <n v="3"/>
    <n v="699954"/>
    <n v="0"/>
    <n v="0"/>
    <n v="1.3"/>
  </r>
  <r>
    <x v="4"/>
    <s v="M"/>
    <x v="1"/>
    <n v="90698"/>
    <x v="1"/>
    <x v="1"/>
    <n v="7"/>
    <n v="7"/>
    <n v="705764"/>
    <n v="0"/>
    <n v="0"/>
    <n v="1"/>
  </r>
  <r>
    <x v="4"/>
    <s v="M"/>
    <x v="1"/>
    <n v="90700"/>
    <x v="2"/>
    <x v="1"/>
    <n v="15"/>
    <n v="15"/>
    <n v="705764"/>
    <n v="0"/>
    <n v="0"/>
    <n v="1"/>
  </r>
  <r>
    <x v="4"/>
    <s v="M"/>
    <x v="1"/>
    <n v="90715"/>
    <x v="3"/>
    <x v="1"/>
    <n v="435"/>
    <n v="428"/>
    <n v="705764"/>
    <n v="0.6"/>
    <n v="0.6"/>
    <n v="1"/>
  </r>
  <r>
    <x v="4"/>
    <s v="M"/>
    <x v="1"/>
    <n v="90721"/>
    <x v="4"/>
    <x v="1"/>
    <n v="5"/>
    <n v="5"/>
    <n v="705764"/>
    <n v="0"/>
    <n v="0"/>
    <n v="1"/>
  </r>
  <r>
    <x v="4"/>
    <s v="M"/>
    <x v="1"/>
    <n v="90723"/>
    <x v="5"/>
    <x v="1"/>
    <n v="1"/>
    <n v="1"/>
    <n v="705764"/>
    <n v="0"/>
    <n v="0"/>
    <n v="1"/>
  </r>
  <r>
    <x v="4"/>
    <s v="M"/>
    <x v="2"/>
    <n v="90698"/>
    <x v="1"/>
    <x v="1"/>
    <n v="15"/>
    <n v="15"/>
    <n v="714811"/>
    <n v="0"/>
    <n v="0"/>
    <n v="1"/>
  </r>
  <r>
    <x v="4"/>
    <s v="M"/>
    <x v="2"/>
    <n v="90700"/>
    <x v="2"/>
    <x v="1"/>
    <n v="11"/>
    <n v="11"/>
    <n v="714811"/>
    <n v="0"/>
    <n v="0"/>
    <n v="1"/>
  </r>
  <r>
    <x v="4"/>
    <s v="M"/>
    <x v="2"/>
    <n v="90715"/>
    <x v="3"/>
    <x v="1"/>
    <n v="555"/>
    <n v="546"/>
    <n v="714811"/>
    <n v="0.8"/>
    <n v="0.8"/>
    <n v="1"/>
  </r>
  <r>
    <x v="4"/>
    <s v="M"/>
    <x v="2"/>
    <n v="90721"/>
    <x v="4"/>
    <x v="1"/>
    <n v="3"/>
    <n v="3"/>
    <n v="714811"/>
    <n v="0"/>
    <n v="0"/>
    <n v="1"/>
  </r>
  <r>
    <x v="5"/>
    <s v="F"/>
    <x v="0"/>
    <n v="90715"/>
    <x v="3"/>
    <x v="1"/>
    <n v="2"/>
    <n v="2"/>
    <n v="13430"/>
    <n v="0.1"/>
    <n v="0.1"/>
    <n v="1"/>
  </r>
  <r>
    <x v="5"/>
    <s v="F"/>
    <x v="1"/>
    <n v="90715"/>
    <x v="3"/>
    <x v="1"/>
    <n v="6"/>
    <n v="6"/>
    <n v="23840"/>
    <n v="0.3"/>
    <n v="0.3"/>
    <n v="1"/>
  </r>
  <r>
    <x v="5"/>
    <s v="F"/>
    <x v="2"/>
    <n v="90700"/>
    <x v="2"/>
    <x v="1"/>
    <n v="1"/>
    <n v="1"/>
    <n v="22340"/>
    <n v="0"/>
    <n v="0"/>
    <n v="1"/>
  </r>
  <r>
    <x v="5"/>
    <s v="F"/>
    <x v="2"/>
    <n v="90715"/>
    <x v="3"/>
    <x v="1"/>
    <n v="7"/>
    <n v="7"/>
    <n v="22340"/>
    <n v="0.3"/>
    <n v="0.3"/>
    <n v="1"/>
  </r>
  <r>
    <x v="5"/>
    <s v="M"/>
    <x v="0"/>
    <n v="90715"/>
    <x v="3"/>
    <x v="1"/>
    <n v="15"/>
    <n v="15"/>
    <n v="12914"/>
    <n v="1.2"/>
    <n v="1.2"/>
    <n v="1"/>
  </r>
  <r>
    <x v="5"/>
    <s v="M"/>
    <x v="1"/>
    <n v="90715"/>
    <x v="3"/>
    <x v="1"/>
    <n v="13"/>
    <n v="13"/>
    <n v="22171"/>
    <n v="0.6"/>
    <n v="0.6"/>
    <n v="1"/>
  </r>
  <r>
    <x v="5"/>
    <s v="M"/>
    <x v="2"/>
    <n v="90715"/>
    <x v="3"/>
    <x v="1"/>
    <n v="21"/>
    <n v="21"/>
    <n v="21113"/>
    <n v="1"/>
    <n v="1"/>
    <n v="1"/>
  </r>
  <r>
    <x v="5"/>
    <s v="F"/>
    <x v="3"/>
    <n v="90700"/>
    <x v="2"/>
    <x v="1"/>
    <n v="1"/>
    <n v="1"/>
    <m/>
    <m/>
    <m/>
    <n v="1"/>
  </r>
  <r>
    <x v="5"/>
    <s v="F"/>
    <x v="3"/>
    <n v="90715"/>
    <x v="3"/>
    <x v="1"/>
    <n v="1"/>
    <n v="1"/>
    <m/>
    <m/>
    <m/>
    <n v="1"/>
  </r>
  <r>
    <x v="5"/>
    <s v="F"/>
    <x v="0"/>
    <n v="90700"/>
    <x v="2"/>
    <x v="1"/>
    <n v="1"/>
    <n v="1"/>
    <n v="32505"/>
    <n v="0"/>
    <n v="0"/>
    <n v="1"/>
  </r>
  <r>
    <x v="5"/>
    <s v="F"/>
    <x v="0"/>
    <n v="90715"/>
    <x v="3"/>
    <x v="1"/>
    <n v="2"/>
    <n v="2"/>
    <n v="32505"/>
    <n v="0.1"/>
    <n v="0.1"/>
    <n v="1"/>
  </r>
  <r>
    <x v="5"/>
    <s v="F"/>
    <x v="1"/>
    <n v="90715"/>
    <x v="3"/>
    <x v="1"/>
    <n v="3"/>
    <n v="3"/>
    <n v="26755"/>
    <n v="0.1"/>
    <n v="0.1"/>
    <n v="1"/>
  </r>
  <r>
    <x v="5"/>
    <s v="F"/>
    <x v="2"/>
    <n v="90715"/>
    <x v="3"/>
    <x v="1"/>
    <n v="1"/>
    <n v="1"/>
    <n v="24348"/>
    <n v="0"/>
    <n v="0"/>
    <n v="1"/>
  </r>
  <r>
    <x v="5"/>
    <s v="M"/>
    <x v="3"/>
    <n v="90715"/>
    <x v="3"/>
    <x v="1"/>
    <n v="3"/>
    <n v="3"/>
    <m/>
    <m/>
    <m/>
    <n v="1"/>
  </r>
  <r>
    <x v="5"/>
    <s v="M"/>
    <x v="0"/>
    <n v="90715"/>
    <x v="3"/>
    <x v="1"/>
    <n v="4"/>
    <n v="4"/>
    <n v="33168"/>
    <n v="0.1"/>
    <n v="0.1"/>
    <n v="1"/>
  </r>
  <r>
    <x v="5"/>
    <s v="M"/>
    <x v="1"/>
    <n v="90715"/>
    <x v="3"/>
    <x v="1"/>
    <n v="6"/>
    <n v="6"/>
    <n v="27122"/>
    <n v="0.2"/>
    <n v="0.2"/>
    <n v="1"/>
  </r>
  <r>
    <x v="5"/>
    <s v="M"/>
    <x v="2"/>
    <n v="90715"/>
    <x v="3"/>
    <x v="1"/>
    <n v="2"/>
    <n v="2"/>
    <n v="24748"/>
    <n v="0.1"/>
    <n v="0.1"/>
    <n v="1"/>
  </r>
  <r>
    <x v="5"/>
    <s v="F"/>
    <x v="4"/>
    <n v="90700"/>
    <x v="2"/>
    <x v="1"/>
    <n v="8"/>
    <n v="8"/>
    <n v="331735"/>
    <n v="0"/>
    <n v="0"/>
    <n v="1"/>
  </r>
  <r>
    <x v="5"/>
    <s v="F"/>
    <x v="4"/>
    <n v="90715"/>
    <x v="3"/>
    <x v="1"/>
    <n v="2"/>
    <n v="2"/>
    <n v="331735"/>
    <n v="0"/>
    <n v="0"/>
    <n v="1"/>
  </r>
  <r>
    <x v="5"/>
    <s v="F"/>
    <x v="4"/>
    <n v="90723"/>
    <x v="5"/>
    <x v="1"/>
    <n v="2"/>
    <n v="2"/>
    <n v="331735"/>
    <n v="0"/>
    <n v="0"/>
    <n v="1"/>
  </r>
  <r>
    <x v="5"/>
    <s v="F"/>
    <x v="5"/>
    <n v="90700"/>
    <x v="2"/>
    <x v="1"/>
    <n v="5"/>
    <n v="5"/>
    <n v="367743"/>
    <n v="0"/>
    <n v="0"/>
    <n v="1"/>
  </r>
  <r>
    <x v="5"/>
    <s v="F"/>
    <x v="5"/>
    <n v="90715"/>
    <x v="3"/>
    <x v="1"/>
    <n v="3"/>
    <n v="2"/>
    <n v="367743"/>
    <n v="0"/>
    <n v="0"/>
    <n v="1.5"/>
  </r>
  <r>
    <x v="5"/>
    <s v="F"/>
    <x v="6"/>
    <n v="90698"/>
    <x v="1"/>
    <x v="1"/>
    <n v="2"/>
    <n v="2"/>
    <n v="390287"/>
    <n v="0"/>
    <n v="0"/>
    <n v="1"/>
  </r>
  <r>
    <x v="5"/>
    <s v="F"/>
    <x v="6"/>
    <n v="90700"/>
    <x v="2"/>
    <x v="1"/>
    <n v="5"/>
    <n v="5"/>
    <n v="390287"/>
    <n v="0"/>
    <n v="0"/>
    <n v="1"/>
  </r>
  <r>
    <x v="5"/>
    <s v="F"/>
    <x v="6"/>
    <n v="90715"/>
    <x v="3"/>
    <x v="1"/>
    <n v="10"/>
    <n v="10"/>
    <n v="390287"/>
    <n v="0"/>
    <n v="0"/>
    <n v="1"/>
  </r>
  <r>
    <x v="5"/>
    <s v="F"/>
    <x v="6"/>
    <n v="90723"/>
    <x v="5"/>
    <x v="1"/>
    <n v="1"/>
    <n v="1"/>
    <n v="390287"/>
    <n v="0"/>
    <n v="0"/>
    <n v="1"/>
  </r>
  <r>
    <x v="5"/>
    <s v="F"/>
    <x v="3"/>
    <n v="90700"/>
    <x v="2"/>
    <x v="1"/>
    <n v="3"/>
    <n v="3"/>
    <n v="403502"/>
    <n v="0"/>
    <n v="0"/>
    <n v="1"/>
  </r>
  <r>
    <x v="5"/>
    <s v="F"/>
    <x v="3"/>
    <n v="90715"/>
    <x v="3"/>
    <x v="1"/>
    <n v="94"/>
    <n v="90"/>
    <n v="403502"/>
    <n v="0.2"/>
    <n v="0.2"/>
    <n v="1"/>
  </r>
  <r>
    <x v="5"/>
    <s v="F"/>
    <x v="0"/>
    <n v="90700"/>
    <x v="2"/>
    <x v="1"/>
    <n v="8"/>
    <n v="8"/>
    <n v="414897"/>
    <n v="0"/>
    <n v="0"/>
    <n v="1"/>
  </r>
  <r>
    <x v="5"/>
    <s v="F"/>
    <x v="0"/>
    <n v="90715"/>
    <x v="3"/>
    <x v="1"/>
    <n v="167"/>
    <n v="161"/>
    <n v="414897"/>
    <n v="0.4"/>
    <n v="0.4"/>
    <n v="1"/>
  </r>
  <r>
    <x v="5"/>
    <s v="F"/>
    <x v="0"/>
    <n v="90721"/>
    <x v="4"/>
    <x v="1"/>
    <n v="1"/>
    <n v="1"/>
    <n v="414897"/>
    <n v="0"/>
    <n v="0"/>
    <n v="1"/>
  </r>
  <r>
    <x v="5"/>
    <s v="F"/>
    <x v="0"/>
    <n v="90723"/>
    <x v="5"/>
    <x v="1"/>
    <n v="1"/>
    <n v="1"/>
    <n v="414897"/>
    <n v="0"/>
    <n v="0"/>
    <n v="1"/>
  </r>
  <r>
    <x v="5"/>
    <s v="F"/>
    <x v="1"/>
    <n v="90698"/>
    <x v="1"/>
    <x v="1"/>
    <n v="1"/>
    <n v="1"/>
    <n v="436878"/>
    <n v="0"/>
    <n v="0"/>
    <n v="1"/>
  </r>
  <r>
    <x v="5"/>
    <s v="F"/>
    <x v="1"/>
    <n v="90700"/>
    <x v="2"/>
    <x v="1"/>
    <n v="7"/>
    <n v="7"/>
    <n v="436878"/>
    <n v="0"/>
    <n v="0"/>
    <n v="1"/>
  </r>
  <r>
    <x v="5"/>
    <s v="F"/>
    <x v="1"/>
    <n v="90715"/>
    <x v="3"/>
    <x v="1"/>
    <n v="211"/>
    <n v="205"/>
    <n v="436878"/>
    <n v="0.5"/>
    <n v="0.5"/>
    <n v="1"/>
  </r>
  <r>
    <x v="5"/>
    <s v="F"/>
    <x v="1"/>
    <n v="90721"/>
    <x v="4"/>
    <x v="1"/>
    <n v="2"/>
    <n v="2"/>
    <n v="436878"/>
    <n v="0"/>
    <n v="0"/>
    <n v="1"/>
  </r>
  <r>
    <x v="5"/>
    <s v="F"/>
    <x v="2"/>
    <n v="90698"/>
    <x v="1"/>
    <x v="1"/>
    <n v="1"/>
    <n v="1"/>
    <n v="459030"/>
    <n v="0"/>
    <n v="0"/>
    <n v="1"/>
  </r>
  <r>
    <x v="5"/>
    <s v="F"/>
    <x v="2"/>
    <n v="90700"/>
    <x v="2"/>
    <x v="1"/>
    <n v="4"/>
    <n v="4"/>
    <n v="459030"/>
    <n v="0"/>
    <n v="0"/>
    <n v="1"/>
  </r>
  <r>
    <x v="5"/>
    <s v="F"/>
    <x v="2"/>
    <n v="90715"/>
    <x v="3"/>
    <x v="1"/>
    <n v="270"/>
    <n v="262"/>
    <n v="459030"/>
    <n v="0.6"/>
    <n v="0.6"/>
    <n v="1"/>
  </r>
  <r>
    <x v="5"/>
    <s v="F"/>
    <x v="2"/>
    <n v="90721"/>
    <x v="4"/>
    <x v="1"/>
    <n v="1"/>
    <n v="1"/>
    <n v="459030"/>
    <n v="0"/>
    <n v="0"/>
    <n v="1"/>
  </r>
  <r>
    <x v="5"/>
    <s v="M"/>
    <x v="4"/>
    <n v="90700"/>
    <x v="2"/>
    <x v="1"/>
    <n v="17"/>
    <n v="17"/>
    <n v="329296"/>
    <n v="0.1"/>
    <n v="0.1"/>
    <n v="1"/>
  </r>
  <r>
    <x v="5"/>
    <s v="M"/>
    <x v="4"/>
    <n v="90715"/>
    <x v="3"/>
    <x v="1"/>
    <n v="3"/>
    <n v="3"/>
    <n v="329296"/>
    <n v="0"/>
    <n v="0"/>
    <n v="1"/>
  </r>
  <r>
    <x v="5"/>
    <s v="M"/>
    <x v="4"/>
    <n v="90723"/>
    <x v="5"/>
    <x v="1"/>
    <n v="3"/>
    <n v="3"/>
    <n v="329296"/>
    <n v="0"/>
    <n v="0"/>
    <n v="1"/>
  </r>
  <r>
    <x v="5"/>
    <s v="M"/>
    <x v="5"/>
    <n v="90700"/>
    <x v="2"/>
    <x v="1"/>
    <n v="10"/>
    <n v="10"/>
    <n v="366885"/>
    <n v="0"/>
    <n v="0"/>
    <n v="1"/>
  </r>
  <r>
    <x v="5"/>
    <s v="M"/>
    <x v="5"/>
    <n v="90715"/>
    <x v="3"/>
    <x v="1"/>
    <n v="7"/>
    <n v="7"/>
    <n v="366885"/>
    <n v="0"/>
    <n v="0"/>
    <n v="1"/>
  </r>
  <r>
    <x v="5"/>
    <s v="M"/>
    <x v="5"/>
    <n v="90723"/>
    <x v="5"/>
    <x v="1"/>
    <n v="1"/>
    <n v="1"/>
    <n v="366885"/>
    <n v="0"/>
    <n v="0"/>
    <n v="1"/>
  </r>
  <r>
    <x v="5"/>
    <s v="M"/>
    <x v="6"/>
    <n v="90698"/>
    <x v="1"/>
    <x v="1"/>
    <n v="3"/>
    <n v="3"/>
    <n v="392131"/>
    <n v="0"/>
    <n v="0"/>
    <n v="1"/>
  </r>
  <r>
    <x v="5"/>
    <s v="M"/>
    <x v="6"/>
    <n v="90700"/>
    <x v="2"/>
    <x v="1"/>
    <n v="12"/>
    <n v="12"/>
    <n v="392131"/>
    <n v="0"/>
    <n v="0"/>
    <n v="1"/>
  </r>
  <r>
    <x v="5"/>
    <s v="M"/>
    <x v="6"/>
    <n v="90715"/>
    <x v="3"/>
    <x v="1"/>
    <n v="34"/>
    <n v="34"/>
    <n v="392131"/>
    <n v="0.1"/>
    <n v="0.1"/>
    <n v="1"/>
  </r>
  <r>
    <x v="5"/>
    <s v="M"/>
    <x v="3"/>
    <n v="90698"/>
    <x v="1"/>
    <x v="1"/>
    <n v="1"/>
    <n v="1"/>
    <n v="408427"/>
    <n v="0"/>
    <n v="0"/>
    <n v="1"/>
  </r>
  <r>
    <x v="5"/>
    <s v="M"/>
    <x v="3"/>
    <n v="90700"/>
    <x v="2"/>
    <x v="1"/>
    <n v="27"/>
    <n v="27"/>
    <n v="408427"/>
    <n v="0.1"/>
    <n v="0.1"/>
    <n v="1"/>
  </r>
  <r>
    <x v="5"/>
    <s v="M"/>
    <x v="3"/>
    <n v="90715"/>
    <x v="3"/>
    <x v="1"/>
    <n v="170"/>
    <n v="165"/>
    <n v="408427"/>
    <n v="0.4"/>
    <n v="0.4"/>
    <n v="1"/>
  </r>
  <r>
    <x v="5"/>
    <s v="M"/>
    <x v="3"/>
    <n v="90721"/>
    <x v="4"/>
    <x v="1"/>
    <n v="1"/>
    <n v="1"/>
    <n v="408427"/>
    <n v="0"/>
    <n v="0"/>
    <n v="1"/>
  </r>
  <r>
    <x v="5"/>
    <s v="M"/>
    <x v="0"/>
    <n v="90698"/>
    <x v="1"/>
    <x v="1"/>
    <n v="2"/>
    <n v="2"/>
    <n v="420220"/>
    <n v="0"/>
    <n v="0"/>
    <n v="1"/>
  </r>
  <r>
    <x v="5"/>
    <s v="M"/>
    <x v="0"/>
    <n v="90700"/>
    <x v="2"/>
    <x v="1"/>
    <n v="17"/>
    <n v="17"/>
    <n v="420220"/>
    <n v="0"/>
    <n v="0"/>
    <n v="1"/>
  </r>
  <r>
    <x v="5"/>
    <s v="M"/>
    <x v="0"/>
    <n v="90715"/>
    <x v="3"/>
    <x v="1"/>
    <n v="365"/>
    <n v="353"/>
    <n v="420220"/>
    <n v="0.8"/>
    <n v="0.9"/>
    <n v="1"/>
  </r>
  <r>
    <x v="5"/>
    <s v="M"/>
    <x v="0"/>
    <n v="90721"/>
    <x v="4"/>
    <x v="1"/>
    <n v="4"/>
    <n v="4"/>
    <n v="420220"/>
    <n v="0"/>
    <n v="0"/>
    <n v="1"/>
  </r>
  <r>
    <x v="5"/>
    <s v="M"/>
    <x v="0"/>
    <n v="90723"/>
    <x v="5"/>
    <x v="1"/>
    <n v="1"/>
    <n v="1"/>
    <n v="420220"/>
    <n v="0"/>
    <n v="0"/>
    <n v="1"/>
  </r>
  <r>
    <x v="5"/>
    <s v="M"/>
    <x v="1"/>
    <n v="90698"/>
    <x v="1"/>
    <x v="1"/>
    <n v="4"/>
    <n v="4"/>
    <n v="443392"/>
    <n v="0"/>
    <n v="0"/>
    <n v="1"/>
  </r>
  <r>
    <x v="5"/>
    <s v="M"/>
    <x v="1"/>
    <n v="90700"/>
    <x v="2"/>
    <x v="1"/>
    <n v="14"/>
    <n v="14"/>
    <n v="443392"/>
    <n v="0"/>
    <n v="0"/>
    <n v="1"/>
  </r>
  <r>
    <x v="5"/>
    <s v="M"/>
    <x v="1"/>
    <n v="90715"/>
    <x v="3"/>
    <x v="1"/>
    <n v="499"/>
    <n v="485"/>
    <n v="443392"/>
    <n v="1.1000000000000001"/>
    <n v="1.1000000000000001"/>
    <n v="1"/>
  </r>
  <r>
    <x v="5"/>
    <s v="M"/>
    <x v="1"/>
    <n v="90721"/>
    <x v="4"/>
    <x v="1"/>
    <n v="2"/>
    <n v="2"/>
    <n v="443392"/>
    <n v="0"/>
    <n v="0"/>
    <n v="1"/>
  </r>
  <r>
    <x v="5"/>
    <s v="M"/>
    <x v="1"/>
    <n v="90723"/>
    <x v="5"/>
    <x v="1"/>
    <n v="3"/>
    <n v="3"/>
    <n v="443392"/>
    <n v="0"/>
    <n v="0"/>
    <n v="1"/>
  </r>
  <r>
    <x v="5"/>
    <s v="M"/>
    <x v="2"/>
    <n v="90698"/>
    <x v="1"/>
    <x v="1"/>
    <n v="7"/>
    <n v="7"/>
    <n v="463980"/>
    <n v="0"/>
    <n v="0"/>
    <n v="1"/>
  </r>
  <r>
    <x v="5"/>
    <s v="M"/>
    <x v="2"/>
    <n v="90700"/>
    <x v="2"/>
    <x v="1"/>
    <n v="11"/>
    <n v="11"/>
    <n v="463980"/>
    <n v="0"/>
    <n v="0"/>
    <n v="1"/>
  </r>
  <r>
    <x v="5"/>
    <s v="M"/>
    <x v="2"/>
    <n v="90715"/>
    <x v="3"/>
    <x v="1"/>
    <n v="683"/>
    <n v="665"/>
    <n v="463980"/>
    <n v="1.4"/>
    <n v="1.5"/>
    <n v="1"/>
  </r>
  <r>
    <x v="5"/>
    <s v="M"/>
    <x v="2"/>
    <n v="90721"/>
    <x v="4"/>
    <x v="1"/>
    <n v="3"/>
    <n v="3"/>
    <n v="463980"/>
    <n v="0"/>
    <n v="0"/>
    <n v="1"/>
  </r>
  <r>
    <x v="6"/>
    <s v="F"/>
    <x v="0"/>
    <n v="90700"/>
    <x v="2"/>
    <x v="1"/>
    <n v="4"/>
    <n v="4"/>
    <n v="86630"/>
    <n v="0"/>
    <n v="0"/>
    <n v="1"/>
  </r>
  <r>
    <x v="6"/>
    <s v="F"/>
    <x v="0"/>
    <n v="90715"/>
    <x v="3"/>
    <x v="1"/>
    <n v="46"/>
    <n v="46"/>
    <n v="86630"/>
    <n v="0.5"/>
    <n v="0.5"/>
    <n v="1"/>
  </r>
  <r>
    <x v="6"/>
    <s v="F"/>
    <x v="0"/>
    <n v="90723"/>
    <x v="5"/>
    <x v="1"/>
    <n v="2"/>
    <n v="2"/>
    <n v="86630"/>
    <n v="0"/>
    <n v="0"/>
    <n v="1"/>
  </r>
  <r>
    <x v="6"/>
    <s v="F"/>
    <x v="1"/>
    <n v="90698"/>
    <x v="1"/>
    <x v="1"/>
    <n v="1"/>
    <n v="1"/>
    <n v="146488"/>
    <n v="0"/>
    <n v="0"/>
    <n v="1"/>
  </r>
  <r>
    <x v="6"/>
    <s v="F"/>
    <x v="1"/>
    <n v="90715"/>
    <x v="3"/>
    <x v="1"/>
    <n v="43"/>
    <n v="43"/>
    <n v="146488"/>
    <n v="0.3"/>
    <n v="0.3"/>
    <n v="1"/>
  </r>
  <r>
    <x v="6"/>
    <s v="F"/>
    <x v="1"/>
    <n v="90721"/>
    <x v="4"/>
    <x v="1"/>
    <n v="3"/>
    <n v="3"/>
    <n v="146488"/>
    <n v="0"/>
    <n v="0"/>
    <n v="1"/>
  </r>
  <r>
    <x v="6"/>
    <s v="F"/>
    <x v="1"/>
    <n v="90723"/>
    <x v="5"/>
    <x v="1"/>
    <n v="1"/>
    <n v="1"/>
    <n v="146488"/>
    <n v="0"/>
    <n v="0"/>
    <n v="1"/>
  </r>
  <r>
    <x v="6"/>
    <s v="F"/>
    <x v="2"/>
    <n v="90700"/>
    <x v="2"/>
    <x v="1"/>
    <n v="3"/>
    <n v="3"/>
    <n v="128384"/>
    <n v="0"/>
    <n v="0"/>
    <n v="1"/>
  </r>
  <r>
    <x v="6"/>
    <s v="F"/>
    <x v="2"/>
    <n v="90715"/>
    <x v="3"/>
    <x v="1"/>
    <n v="99"/>
    <n v="99"/>
    <n v="128384"/>
    <n v="0.8"/>
    <n v="0.8"/>
    <n v="1"/>
  </r>
  <r>
    <x v="6"/>
    <s v="M"/>
    <x v="0"/>
    <n v="90696"/>
    <x v="6"/>
    <x v="1"/>
    <n v="2"/>
    <n v="2"/>
    <n v="82231"/>
    <n v="0"/>
    <n v="0"/>
    <n v="1"/>
  </r>
  <r>
    <x v="6"/>
    <s v="M"/>
    <x v="0"/>
    <n v="90698"/>
    <x v="1"/>
    <x v="1"/>
    <n v="2"/>
    <n v="2"/>
    <n v="82231"/>
    <n v="0"/>
    <n v="0"/>
    <n v="1"/>
  </r>
  <r>
    <x v="6"/>
    <s v="M"/>
    <x v="0"/>
    <n v="90700"/>
    <x v="2"/>
    <x v="1"/>
    <n v="4"/>
    <n v="4"/>
    <n v="82231"/>
    <n v="0"/>
    <n v="0"/>
    <n v="1"/>
  </r>
  <r>
    <x v="6"/>
    <s v="M"/>
    <x v="0"/>
    <n v="90715"/>
    <x v="3"/>
    <x v="1"/>
    <n v="80"/>
    <n v="80"/>
    <n v="82231"/>
    <n v="1"/>
    <n v="1"/>
    <n v="1"/>
  </r>
  <r>
    <x v="6"/>
    <s v="M"/>
    <x v="0"/>
    <n v="90721"/>
    <x v="4"/>
    <x v="1"/>
    <n v="1"/>
    <n v="1"/>
    <n v="82231"/>
    <n v="0"/>
    <n v="0"/>
    <n v="1"/>
  </r>
  <r>
    <x v="6"/>
    <s v="M"/>
    <x v="0"/>
    <n v="90723"/>
    <x v="5"/>
    <x v="1"/>
    <n v="3"/>
    <n v="3"/>
    <n v="82231"/>
    <n v="0"/>
    <n v="0"/>
    <n v="1"/>
  </r>
  <r>
    <x v="6"/>
    <s v="M"/>
    <x v="1"/>
    <n v="90700"/>
    <x v="2"/>
    <x v="1"/>
    <n v="1"/>
    <n v="1"/>
    <n v="137560"/>
    <n v="0"/>
    <n v="0"/>
    <n v="1"/>
  </r>
  <r>
    <x v="6"/>
    <s v="M"/>
    <x v="1"/>
    <n v="90715"/>
    <x v="3"/>
    <x v="1"/>
    <n v="80"/>
    <n v="80"/>
    <n v="137560"/>
    <n v="0.6"/>
    <n v="0.6"/>
    <n v="1"/>
  </r>
  <r>
    <x v="6"/>
    <s v="M"/>
    <x v="1"/>
    <n v="90721"/>
    <x v="4"/>
    <x v="1"/>
    <n v="2"/>
    <n v="2"/>
    <n v="137560"/>
    <n v="0"/>
    <n v="0"/>
    <n v="1"/>
  </r>
  <r>
    <x v="6"/>
    <s v="M"/>
    <x v="1"/>
    <n v="90723"/>
    <x v="5"/>
    <x v="1"/>
    <n v="4"/>
    <n v="4"/>
    <n v="137560"/>
    <n v="0"/>
    <n v="0"/>
    <n v="1"/>
  </r>
  <r>
    <x v="6"/>
    <s v="M"/>
    <x v="2"/>
    <n v="90700"/>
    <x v="2"/>
    <x v="1"/>
    <n v="3"/>
    <n v="3"/>
    <n v="123344"/>
    <n v="0"/>
    <n v="0"/>
    <n v="1"/>
  </r>
  <r>
    <x v="6"/>
    <s v="M"/>
    <x v="2"/>
    <n v="90715"/>
    <x v="3"/>
    <x v="1"/>
    <n v="194"/>
    <n v="194"/>
    <n v="123344"/>
    <n v="1.6"/>
    <n v="1.6"/>
    <n v="1"/>
  </r>
  <r>
    <x v="6"/>
    <s v="F"/>
    <x v="3"/>
    <n v="90698"/>
    <x v="1"/>
    <x v="1"/>
    <n v="1"/>
    <n v="1"/>
    <m/>
    <m/>
    <m/>
    <n v="1"/>
  </r>
  <r>
    <x v="6"/>
    <s v="F"/>
    <x v="3"/>
    <n v="90700"/>
    <x v="2"/>
    <x v="1"/>
    <n v="3"/>
    <n v="3"/>
    <m/>
    <m/>
    <m/>
    <n v="1"/>
  </r>
  <r>
    <x v="6"/>
    <s v="F"/>
    <x v="3"/>
    <n v="90715"/>
    <x v="3"/>
    <x v="1"/>
    <n v="12"/>
    <n v="12"/>
    <m/>
    <m/>
    <m/>
    <n v="1"/>
  </r>
  <r>
    <x v="6"/>
    <s v="F"/>
    <x v="3"/>
    <n v="90721"/>
    <x v="4"/>
    <x v="1"/>
    <n v="2"/>
    <n v="2"/>
    <m/>
    <m/>
    <m/>
    <n v="1"/>
  </r>
  <r>
    <x v="6"/>
    <s v="F"/>
    <x v="0"/>
    <n v="90700"/>
    <x v="2"/>
    <x v="1"/>
    <n v="3"/>
    <n v="3"/>
    <n v="344723"/>
    <n v="0"/>
    <n v="0"/>
    <n v="1"/>
  </r>
  <r>
    <x v="6"/>
    <s v="F"/>
    <x v="0"/>
    <n v="90715"/>
    <x v="3"/>
    <x v="1"/>
    <n v="38"/>
    <n v="36"/>
    <n v="344723"/>
    <n v="0.1"/>
    <n v="0.1"/>
    <n v="1.1000000000000001"/>
  </r>
  <r>
    <x v="6"/>
    <s v="F"/>
    <x v="0"/>
    <n v="90721"/>
    <x v="4"/>
    <x v="1"/>
    <n v="1"/>
    <n v="1"/>
    <n v="344723"/>
    <n v="0"/>
    <n v="0"/>
    <n v="1"/>
  </r>
  <r>
    <x v="6"/>
    <s v="F"/>
    <x v="1"/>
    <n v="90700"/>
    <x v="2"/>
    <x v="1"/>
    <n v="2"/>
    <n v="2"/>
    <n v="287011"/>
    <n v="0"/>
    <n v="0"/>
    <n v="1"/>
  </r>
  <r>
    <x v="6"/>
    <s v="F"/>
    <x v="1"/>
    <n v="90715"/>
    <x v="3"/>
    <x v="1"/>
    <n v="32"/>
    <n v="30"/>
    <n v="287011"/>
    <n v="0.1"/>
    <n v="0.1"/>
    <n v="1.1000000000000001"/>
  </r>
  <r>
    <x v="6"/>
    <s v="F"/>
    <x v="2"/>
    <n v="90715"/>
    <x v="3"/>
    <x v="1"/>
    <n v="56"/>
    <n v="55"/>
    <n v="258369"/>
    <n v="0.2"/>
    <n v="0.2"/>
    <n v="1"/>
  </r>
  <r>
    <x v="6"/>
    <s v="F"/>
    <x v="2"/>
    <n v="90721"/>
    <x v="4"/>
    <x v="1"/>
    <n v="1"/>
    <n v="1"/>
    <n v="258369"/>
    <n v="0"/>
    <n v="0"/>
    <n v="1"/>
  </r>
  <r>
    <x v="6"/>
    <s v="M"/>
    <x v="3"/>
    <n v="90700"/>
    <x v="2"/>
    <x v="1"/>
    <n v="2"/>
    <n v="2"/>
    <m/>
    <m/>
    <m/>
    <n v="1"/>
  </r>
  <r>
    <x v="6"/>
    <s v="M"/>
    <x v="3"/>
    <n v="90715"/>
    <x v="3"/>
    <x v="1"/>
    <n v="24"/>
    <n v="24"/>
    <m/>
    <m/>
    <m/>
    <n v="1"/>
  </r>
  <r>
    <x v="6"/>
    <s v="M"/>
    <x v="3"/>
    <n v="90721"/>
    <x v="4"/>
    <x v="1"/>
    <n v="3"/>
    <n v="3"/>
    <m/>
    <m/>
    <m/>
    <n v="1"/>
  </r>
  <r>
    <x v="6"/>
    <s v="M"/>
    <x v="0"/>
    <n v="90698"/>
    <x v="1"/>
    <x v="1"/>
    <n v="1"/>
    <n v="1"/>
    <n v="327358"/>
    <n v="0"/>
    <n v="0"/>
    <n v="1"/>
  </r>
  <r>
    <x v="6"/>
    <s v="M"/>
    <x v="0"/>
    <n v="90700"/>
    <x v="2"/>
    <x v="1"/>
    <n v="3"/>
    <n v="3"/>
    <n v="327358"/>
    <n v="0"/>
    <n v="0"/>
    <n v="1"/>
  </r>
  <r>
    <x v="6"/>
    <s v="M"/>
    <x v="0"/>
    <n v="90715"/>
    <x v="3"/>
    <x v="1"/>
    <n v="47"/>
    <n v="46"/>
    <n v="327358"/>
    <n v="0.1"/>
    <n v="0.1"/>
    <n v="1"/>
  </r>
  <r>
    <x v="6"/>
    <s v="M"/>
    <x v="0"/>
    <n v="90721"/>
    <x v="4"/>
    <x v="1"/>
    <n v="2"/>
    <n v="2"/>
    <n v="327358"/>
    <n v="0"/>
    <n v="0"/>
    <n v="1"/>
  </r>
  <r>
    <x v="6"/>
    <s v="M"/>
    <x v="1"/>
    <n v="90700"/>
    <x v="2"/>
    <x v="1"/>
    <n v="1"/>
    <n v="1"/>
    <n v="275118"/>
    <n v="0"/>
    <n v="0"/>
    <n v="1"/>
  </r>
  <r>
    <x v="6"/>
    <s v="M"/>
    <x v="1"/>
    <n v="90715"/>
    <x v="3"/>
    <x v="1"/>
    <n v="61"/>
    <n v="58"/>
    <n v="275118"/>
    <n v="0.2"/>
    <n v="0.2"/>
    <n v="1.1000000000000001"/>
  </r>
  <r>
    <x v="6"/>
    <s v="M"/>
    <x v="1"/>
    <n v="90721"/>
    <x v="4"/>
    <x v="1"/>
    <n v="2"/>
    <n v="2"/>
    <n v="275118"/>
    <n v="0"/>
    <n v="0"/>
    <n v="1"/>
  </r>
  <r>
    <x v="6"/>
    <s v="M"/>
    <x v="2"/>
    <n v="90715"/>
    <x v="3"/>
    <x v="1"/>
    <n v="88"/>
    <n v="85"/>
    <n v="238332"/>
    <n v="0.4"/>
    <n v="0.4"/>
    <n v="1"/>
  </r>
  <r>
    <x v="6"/>
    <s v="F"/>
    <x v="4"/>
    <n v="90700"/>
    <x v="2"/>
    <x v="1"/>
    <n v="67"/>
    <n v="65"/>
    <n v="3250700"/>
    <n v="0"/>
    <n v="0"/>
    <n v="1"/>
  </r>
  <r>
    <x v="6"/>
    <s v="F"/>
    <x v="4"/>
    <n v="90715"/>
    <x v="3"/>
    <x v="1"/>
    <n v="2"/>
    <n v="2"/>
    <n v="3250700"/>
    <n v="0"/>
    <n v="0"/>
    <n v="1"/>
  </r>
  <r>
    <x v="6"/>
    <s v="F"/>
    <x v="4"/>
    <n v="90723"/>
    <x v="5"/>
    <x v="1"/>
    <n v="31"/>
    <n v="30"/>
    <n v="3250700"/>
    <n v="0"/>
    <n v="0"/>
    <n v="1"/>
  </r>
  <r>
    <x v="6"/>
    <s v="F"/>
    <x v="5"/>
    <n v="90698"/>
    <x v="1"/>
    <x v="1"/>
    <n v="1"/>
    <n v="1"/>
    <n v="3480052"/>
    <n v="0"/>
    <n v="0"/>
    <n v="1"/>
  </r>
  <r>
    <x v="6"/>
    <s v="F"/>
    <x v="5"/>
    <n v="90700"/>
    <x v="2"/>
    <x v="1"/>
    <n v="60"/>
    <n v="52"/>
    <n v="3480052"/>
    <n v="0"/>
    <n v="0"/>
    <n v="1.2"/>
  </r>
  <r>
    <x v="6"/>
    <s v="F"/>
    <x v="5"/>
    <n v="90715"/>
    <x v="3"/>
    <x v="1"/>
    <n v="41"/>
    <n v="41"/>
    <n v="3480052"/>
    <n v="0"/>
    <n v="0"/>
    <n v="1"/>
  </r>
  <r>
    <x v="6"/>
    <s v="F"/>
    <x v="5"/>
    <n v="90721"/>
    <x v="4"/>
    <x v="1"/>
    <n v="1"/>
    <n v="1"/>
    <n v="3480052"/>
    <n v="0"/>
    <n v="0"/>
    <n v="1"/>
  </r>
  <r>
    <x v="6"/>
    <s v="F"/>
    <x v="5"/>
    <n v="90723"/>
    <x v="5"/>
    <x v="1"/>
    <n v="4"/>
    <n v="4"/>
    <n v="3480052"/>
    <n v="0"/>
    <n v="0"/>
    <n v="1"/>
  </r>
  <r>
    <x v="6"/>
    <s v="F"/>
    <x v="6"/>
    <n v="90648"/>
    <x v="0"/>
    <x v="1"/>
    <n v="1"/>
    <n v="1"/>
    <n v="3606905"/>
    <n v="0"/>
    <n v="0"/>
    <n v="1"/>
  </r>
  <r>
    <x v="6"/>
    <s v="F"/>
    <x v="6"/>
    <n v="90698"/>
    <x v="1"/>
    <x v="1"/>
    <n v="18"/>
    <n v="18"/>
    <n v="3606905"/>
    <n v="0"/>
    <n v="0"/>
    <n v="1"/>
  </r>
  <r>
    <x v="6"/>
    <s v="F"/>
    <x v="6"/>
    <n v="90700"/>
    <x v="2"/>
    <x v="1"/>
    <n v="67"/>
    <n v="66"/>
    <n v="3606905"/>
    <n v="0"/>
    <n v="0"/>
    <n v="1"/>
  </r>
  <r>
    <x v="6"/>
    <s v="F"/>
    <x v="6"/>
    <n v="90715"/>
    <x v="3"/>
    <x v="1"/>
    <n v="184"/>
    <n v="183"/>
    <n v="3606905"/>
    <n v="0.1"/>
    <n v="0.1"/>
    <n v="1"/>
  </r>
  <r>
    <x v="6"/>
    <s v="F"/>
    <x v="6"/>
    <n v="90721"/>
    <x v="4"/>
    <x v="1"/>
    <n v="1"/>
    <n v="1"/>
    <n v="3606905"/>
    <n v="0"/>
    <n v="0"/>
    <n v="1"/>
  </r>
  <r>
    <x v="6"/>
    <s v="F"/>
    <x v="6"/>
    <n v="90723"/>
    <x v="5"/>
    <x v="1"/>
    <n v="1"/>
    <n v="1"/>
    <n v="3606905"/>
    <n v="0"/>
    <n v="0"/>
    <n v="1"/>
  </r>
  <r>
    <x v="6"/>
    <s v="F"/>
    <x v="3"/>
    <n v="90698"/>
    <x v="1"/>
    <x v="1"/>
    <n v="6"/>
    <n v="5"/>
    <n v="3717372"/>
    <n v="0"/>
    <n v="0"/>
    <n v="1.2"/>
  </r>
  <r>
    <x v="6"/>
    <s v="F"/>
    <x v="3"/>
    <n v="90700"/>
    <x v="2"/>
    <x v="1"/>
    <n v="117"/>
    <n v="116"/>
    <n v="3717372"/>
    <n v="0"/>
    <n v="0"/>
    <n v="1"/>
  </r>
  <r>
    <x v="6"/>
    <s v="F"/>
    <x v="3"/>
    <n v="90715"/>
    <x v="3"/>
    <x v="1"/>
    <n v="850"/>
    <n v="843"/>
    <n v="3717372"/>
    <n v="0.2"/>
    <n v="0.2"/>
    <n v="1"/>
  </r>
  <r>
    <x v="6"/>
    <s v="F"/>
    <x v="3"/>
    <n v="90721"/>
    <x v="4"/>
    <x v="1"/>
    <n v="10"/>
    <n v="10"/>
    <n v="3717372"/>
    <n v="0"/>
    <n v="0"/>
    <n v="1"/>
  </r>
  <r>
    <x v="6"/>
    <s v="F"/>
    <x v="3"/>
    <n v="90723"/>
    <x v="5"/>
    <x v="1"/>
    <n v="1"/>
    <n v="1"/>
    <n v="3717372"/>
    <n v="0"/>
    <n v="0"/>
    <n v="1"/>
  </r>
  <r>
    <x v="6"/>
    <s v="F"/>
    <x v="0"/>
    <n v="90698"/>
    <x v="1"/>
    <x v="1"/>
    <n v="20"/>
    <n v="20"/>
    <n v="3778921"/>
    <n v="0"/>
    <n v="0"/>
    <n v="1"/>
  </r>
  <r>
    <x v="6"/>
    <s v="F"/>
    <x v="0"/>
    <n v="90700"/>
    <x v="2"/>
    <x v="1"/>
    <n v="132"/>
    <n v="128"/>
    <n v="3778921"/>
    <n v="0"/>
    <n v="0"/>
    <n v="1"/>
  </r>
  <r>
    <x v="6"/>
    <s v="F"/>
    <x v="0"/>
    <n v="90715"/>
    <x v="3"/>
    <x v="1"/>
    <n v="1873"/>
    <n v="1723"/>
    <n v="3778921"/>
    <n v="0.5"/>
    <n v="0.5"/>
    <n v="1.1000000000000001"/>
  </r>
  <r>
    <x v="6"/>
    <s v="F"/>
    <x v="0"/>
    <n v="90721"/>
    <x v="4"/>
    <x v="1"/>
    <n v="15"/>
    <n v="14"/>
    <n v="3778921"/>
    <n v="0"/>
    <n v="0"/>
    <n v="1.1000000000000001"/>
  </r>
  <r>
    <x v="6"/>
    <s v="F"/>
    <x v="0"/>
    <n v="90723"/>
    <x v="5"/>
    <x v="1"/>
    <n v="2"/>
    <n v="2"/>
    <n v="3778921"/>
    <n v="0"/>
    <n v="0"/>
    <n v="1"/>
  </r>
  <r>
    <x v="6"/>
    <s v="F"/>
    <x v="1"/>
    <n v="90698"/>
    <x v="1"/>
    <x v="1"/>
    <n v="36"/>
    <n v="36"/>
    <n v="3809137"/>
    <n v="0"/>
    <n v="0"/>
    <n v="1"/>
  </r>
  <r>
    <x v="6"/>
    <s v="F"/>
    <x v="1"/>
    <n v="90700"/>
    <x v="2"/>
    <x v="1"/>
    <n v="69"/>
    <n v="69"/>
    <n v="3809137"/>
    <n v="0"/>
    <n v="0"/>
    <n v="1"/>
  </r>
  <r>
    <x v="6"/>
    <s v="F"/>
    <x v="1"/>
    <n v="90715"/>
    <x v="3"/>
    <x v="1"/>
    <n v="2656"/>
    <n v="2576"/>
    <n v="3809137"/>
    <n v="0.7"/>
    <n v="0.7"/>
    <n v="1"/>
  </r>
  <r>
    <x v="6"/>
    <s v="F"/>
    <x v="1"/>
    <n v="90721"/>
    <x v="4"/>
    <x v="1"/>
    <n v="27"/>
    <n v="27"/>
    <n v="3809137"/>
    <n v="0"/>
    <n v="0"/>
    <n v="1"/>
  </r>
  <r>
    <x v="6"/>
    <s v="F"/>
    <x v="1"/>
    <n v="90723"/>
    <x v="5"/>
    <x v="1"/>
    <n v="2"/>
    <n v="2"/>
    <n v="3809137"/>
    <n v="0"/>
    <n v="0"/>
    <n v="1"/>
  </r>
  <r>
    <x v="6"/>
    <s v="F"/>
    <x v="2"/>
    <n v="90698"/>
    <x v="1"/>
    <x v="1"/>
    <n v="35"/>
    <n v="35"/>
    <n v="3903548"/>
    <n v="0"/>
    <n v="0"/>
    <n v="1"/>
  </r>
  <r>
    <x v="6"/>
    <s v="F"/>
    <x v="2"/>
    <n v="90700"/>
    <x v="2"/>
    <x v="1"/>
    <n v="54"/>
    <n v="53"/>
    <n v="3903548"/>
    <n v="0"/>
    <n v="0"/>
    <n v="1"/>
  </r>
  <r>
    <x v="6"/>
    <s v="F"/>
    <x v="2"/>
    <n v="90715"/>
    <x v="3"/>
    <x v="1"/>
    <n v="3351"/>
    <n v="3274"/>
    <n v="3903548"/>
    <n v="0.8"/>
    <n v="0.9"/>
    <n v="1"/>
  </r>
  <r>
    <x v="6"/>
    <s v="F"/>
    <x v="2"/>
    <n v="90721"/>
    <x v="4"/>
    <x v="1"/>
    <n v="17"/>
    <n v="17"/>
    <n v="3903548"/>
    <n v="0"/>
    <n v="0"/>
    <n v="1"/>
  </r>
  <r>
    <x v="6"/>
    <s v="F"/>
    <x v="2"/>
    <n v="90723"/>
    <x v="5"/>
    <x v="1"/>
    <n v="1"/>
    <n v="1"/>
    <n v="3903548"/>
    <n v="0"/>
    <n v="0"/>
    <n v="1"/>
  </r>
  <r>
    <x v="6"/>
    <s v="M"/>
    <x v="4"/>
    <n v="90700"/>
    <x v="2"/>
    <x v="1"/>
    <n v="116"/>
    <n v="112"/>
    <n v="3093250"/>
    <n v="0"/>
    <n v="0"/>
    <n v="1"/>
  </r>
  <r>
    <x v="6"/>
    <s v="M"/>
    <x v="4"/>
    <n v="90715"/>
    <x v="3"/>
    <x v="1"/>
    <n v="11"/>
    <n v="11"/>
    <n v="3093250"/>
    <n v="0"/>
    <n v="0"/>
    <n v="1"/>
  </r>
  <r>
    <x v="6"/>
    <s v="M"/>
    <x v="4"/>
    <n v="90721"/>
    <x v="4"/>
    <x v="1"/>
    <n v="1"/>
    <n v="1"/>
    <n v="3093250"/>
    <n v="0"/>
    <n v="0"/>
    <n v="1"/>
  </r>
  <r>
    <x v="6"/>
    <s v="M"/>
    <x v="4"/>
    <n v="90723"/>
    <x v="5"/>
    <x v="1"/>
    <n v="36"/>
    <n v="36"/>
    <n v="3093250"/>
    <n v="0"/>
    <n v="0"/>
    <n v="1"/>
  </r>
  <r>
    <x v="6"/>
    <s v="M"/>
    <x v="5"/>
    <n v="90698"/>
    <x v="1"/>
    <x v="1"/>
    <n v="2"/>
    <n v="2"/>
    <n v="3316001"/>
    <n v="0"/>
    <n v="0"/>
    <n v="1"/>
  </r>
  <r>
    <x v="6"/>
    <s v="M"/>
    <x v="5"/>
    <n v="90700"/>
    <x v="2"/>
    <x v="1"/>
    <n v="95"/>
    <n v="86"/>
    <n v="3316001"/>
    <n v="0"/>
    <n v="0"/>
    <n v="1.1000000000000001"/>
  </r>
  <r>
    <x v="6"/>
    <s v="M"/>
    <x v="5"/>
    <n v="90715"/>
    <x v="3"/>
    <x v="1"/>
    <n v="55"/>
    <n v="53"/>
    <n v="3316001"/>
    <n v="0"/>
    <n v="0"/>
    <n v="1"/>
  </r>
  <r>
    <x v="6"/>
    <s v="M"/>
    <x v="5"/>
    <n v="90721"/>
    <x v="4"/>
    <x v="1"/>
    <n v="1"/>
    <n v="1"/>
    <n v="3316001"/>
    <n v="0"/>
    <n v="0"/>
    <n v="1"/>
  </r>
  <r>
    <x v="6"/>
    <s v="M"/>
    <x v="5"/>
    <n v="90723"/>
    <x v="5"/>
    <x v="1"/>
    <n v="8"/>
    <n v="8"/>
    <n v="3316001"/>
    <n v="0"/>
    <n v="0"/>
    <n v="1"/>
  </r>
  <r>
    <x v="6"/>
    <s v="M"/>
    <x v="6"/>
    <n v="90698"/>
    <x v="1"/>
    <x v="1"/>
    <n v="22"/>
    <n v="22"/>
    <n v="3454399"/>
    <n v="0"/>
    <n v="0"/>
    <n v="1"/>
  </r>
  <r>
    <x v="6"/>
    <s v="M"/>
    <x v="6"/>
    <n v="90700"/>
    <x v="2"/>
    <x v="1"/>
    <n v="102"/>
    <n v="99"/>
    <n v="3454399"/>
    <n v="0"/>
    <n v="0"/>
    <n v="1"/>
  </r>
  <r>
    <x v="6"/>
    <s v="M"/>
    <x v="6"/>
    <n v="90715"/>
    <x v="3"/>
    <x v="1"/>
    <n v="352"/>
    <n v="347"/>
    <n v="3454399"/>
    <n v="0.1"/>
    <n v="0.1"/>
    <n v="1"/>
  </r>
  <r>
    <x v="6"/>
    <s v="M"/>
    <x v="6"/>
    <n v="90721"/>
    <x v="4"/>
    <x v="1"/>
    <n v="3"/>
    <n v="3"/>
    <n v="3454399"/>
    <n v="0"/>
    <n v="0"/>
    <n v="1"/>
  </r>
  <r>
    <x v="6"/>
    <s v="M"/>
    <x v="6"/>
    <n v="90723"/>
    <x v="5"/>
    <x v="1"/>
    <n v="2"/>
    <n v="2"/>
    <n v="3454399"/>
    <n v="0"/>
    <n v="0"/>
    <n v="1"/>
  </r>
  <r>
    <x v="6"/>
    <s v="M"/>
    <x v="3"/>
    <n v="90698"/>
    <x v="1"/>
    <x v="1"/>
    <n v="15"/>
    <n v="14"/>
    <n v="3573350"/>
    <n v="0"/>
    <n v="0"/>
    <n v="1.1000000000000001"/>
  </r>
  <r>
    <x v="6"/>
    <s v="M"/>
    <x v="3"/>
    <n v="90700"/>
    <x v="2"/>
    <x v="1"/>
    <n v="215"/>
    <n v="210"/>
    <n v="3573350"/>
    <n v="0.1"/>
    <n v="0.1"/>
    <n v="1"/>
  </r>
  <r>
    <x v="6"/>
    <s v="M"/>
    <x v="3"/>
    <n v="90715"/>
    <x v="3"/>
    <x v="1"/>
    <n v="1401"/>
    <n v="1380"/>
    <n v="3573350"/>
    <n v="0.4"/>
    <n v="0.4"/>
    <n v="1"/>
  </r>
  <r>
    <x v="6"/>
    <s v="M"/>
    <x v="3"/>
    <n v="90721"/>
    <x v="4"/>
    <x v="1"/>
    <n v="14"/>
    <n v="13"/>
    <n v="3573350"/>
    <n v="0"/>
    <n v="0"/>
    <n v="1.1000000000000001"/>
  </r>
  <r>
    <x v="6"/>
    <s v="M"/>
    <x v="0"/>
    <n v="90698"/>
    <x v="1"/>
    <x v="1"/>
    <n v="41"/>
    <n v="41"/>
    <n v="3635829"/>
    <n v="0"/>
    <n v="0"/>
    <n v="1"/>
  </r>
  <r>
    <x v="6"/>
    <s v="M"/>
    <x v="0"/>
    <n v="90700"/>
    <x v="2"/>
    <x v="1"/>
    <n v="174"/>
    <n v="169"/>
    <n v="3635829"/>
    <n v="0"/>
    <n v="0"/>
    <n v="1"/>
  </r>
  <r>
    <x v="6"/>
    <s v="M"/>
    <x v="0"/>
    <n v="90715"/>
    <x v="3"/>
    <x v="1"/>
    <n v="3296"/>
    <n v="3042"/>
    <n v="3635829"/>
    <n v="0.8"/>
    <n v="0.9"/>
    <n v="1.1000000000000001"/>
  </r>
  <r>
    <x v="6"/>
    <s v="M"/>
    <x v="0"/>
    <n v="90721"/>
    <x v="4"/>
    <x v="1"/>
    <n v="13"/>
    <n v="13"/>
    <n v="3635829"/>
    <n v="0"/>
    <n v="0"/>
    <n v="1"/>
  </r>
  <r>
    <x v="6"/>
    <s v="M"/>
    <x v="0"/>
    <n v="90723"/>
    <x v="5"/>
    <x v="1"/>
    <n v="2"/>
    <n v="2"/>
    <n v="3635829"/>
    <n v="0"/>
    <n v="0"/>
    <n v="1"/>
  </r>
  <r>
    <x v="6"/>
    <s v="M"/>
    <x v="1"/>
    <n v="90696"/>
    <x v="6"/>
    <x v="1"/>
    <n v="4"/>
    <n v="4"/>
    <n v="3692747"/>
    <n v="0"/>
    <n v="0"/>
    <n v="1"/>
  </r>
  <r>
    <x v="6"/>
    <s v="M"/>
    <x v="1"/>
    <n v="90698"/>
    <x v="1"/>
    <x v="1"/>
    <n v="52"/>
    <n v="52"/>
    <n v="3692747"/>
    <n v="0"/>
    <n v="0"/>
    <n v="1"/>
  </r>
  <r>
    <x v="6"/>
    <s v="M"/>
    <x v="1"/>
    <n v="90700"/>
    <x v="2"/>
    <x v="1"/>
    <n v="113"/>
    <n v="110"/>
    <n v="3692747"/>
    <n v="0"/>
    <n v="0"/>
    <n v="1"/>
  </r>
  <r>
    <x v="6"/>
    <s v="M"/>
    <x v="1"/>
    <n v="90715"/>
    <x v="3"/>
    <x v="1"/>
    <n v="4606"/>
    <n v="4471"/>
    <n v="3692747"/>
    <n v="1.2"/>
    <n v="1.2"/>
    <n v="1"/>
  </r>
  <r>
    <x v="6"/>
    <s v="M"/>
    <x v="1"/>
    <n v="90721"/>
    <x v="4"/>
    <x v="1"/>
    <n v="47"/>
    <n v="43"/>
    <n v="3692747"/>
    <n v="0"/>
    <n v="0"/>
    <n v="1.1000000000000001"/>
  </r>
  <r>
    <x v="6"/>
    <s v="M"/>
    <x v="1"/>
    <n v="90723"/>
    <x v="5"/>
    <x v="1"/>
    <n v="17"/>
    <n v="14"/>
    <n v="3692747"/>
    <n v="0"/>
    <n v="0"/>
    <n v="1.2"/>
  </r>
  <r>
    <x v="6"/>
    <s v="M"/>
    <x v="2"/>
    <n v="90698"/>
    <x v="1"/>
    <x v="1"/>
    <n v="90"/>
    <n v="88"/>
    <n v="3754616"/>
    <n v="0"/>
    <n v="0"/>
    <n v="1"/>
  </r>
  <r>
    <x v="6"/>
    <s v="M"/>
    <x v="2"/>
    <n v="90700"/>
    <x v="2"/>
    <x v="1"/>
    <n v="110"/>
    <n v="107"/>
    <n v="3754616"/>
    <n v="0"/>
    <n v="0"/>
    <n v="1"/>
  </r>
  <r>
    <x v="6"/>
    <s v="M"/>
    <x v="2"/>
    <n v="90715"/>
    <x v="3"/>
    <x v="1"/>
    <n v="5869"/>
    <n v="5729"/>
    <n v="3754616"/>
    <n v="1.5"/>
    <n v="1.6"/>
    <n v="1"/>
  </r>
  <r>
    <x v="6"/>
    <s v="M"/>
    <x v="2"/>
    <n v="90721"/>
    <x v="4"/>
    <x v="1"/>
    <n v="31"/>
    <n v="30"/>
    <n v="3754616"/>
    <n v="0"/>
    <n v="0"/>
    <n v="1"/>
  </r>
  <r>
    <x v="6"/>
    <s v="M"/>
    <x v="2"/>
    <n v="90723"/>
    <x v="5"/>
    <x v="1"/>
    <n v="4"/>
    <n v="4"/>
    <n v="3754616"/>
    <n v="0"/>
    <n v="0"/>
    <n v="1"/>
  </r>
  <r>
    <x v="7"/>
    <s v="F"/>
    <x v="0"/>
    <n v="90700"/>
    <x v="2"/>
    <x v="1"/>
    <n v="3"/>
    <n v="3"/>
    <n v="69856"/>
    <n v="0"/>
    <n v="0"/>
    <n v="1"/>
  </r>
  <r>
    <x v="7"/>
    <s v="F"/>
    <x v="0"/>
    <n v="90715"/>
    <x v="3"/>
    <x v="1"/>
    <n v="42"/>
    <n v="42"/>
    <n v="69856"/>
    <n v="0.6"/>
    <n v="0.6"/>
    <n v="1"/>
  </r>
  <r>
    <x v="7"/>
    <s v="F"/>
    <x v="0"/>
    <n v="90723"/>
    <x v="5"/>
    <x v="1"/>
    <n v="1"/>
    <n v="1"/>
    <n v="69856"/>
    <n v="0"/>
    <n v="0"/>
    <n v="1"/>
  </r>
  <r>
    <x v="7"/>
    <s v="F"/>
    <x v="1"/>
    <n v="90696"/>
    <x v="6"/>
    <x v="1"/>
    <n v="1"/>
    <n v="1"/>
    <n v="106611"/>
    <n v="0"/>
    <n v="0"/>
    <n v="1"/>
  </r>
  <r>
    <x v="7"/>
    <s v="F"/>
    <x v="1"/>
    <n v="90715"/>
    <x v="3"/>
    <x v="1"/>
    <n v="38"/>
    <n v="38"/>
    <n v="106611"/>
    <n v="0.4"/>
    <n v="0.4"/>
    <n v="1"/>
  </r>
  <r>
    <x v="7"/>
    <s v="F"/>
    <x v="1"/>
    <n v="90723"/>
    <x v="5"/>
    <x v="1"/>
    <n v="1"/>
    <n v="1"/>
    <n v="106611"/>
    <n v="0"/>
    <n v="0"/>
    <n v="1"/>
  </r>
  <r>
    <x v="7"/>
    <s v="F"/>
    <x v="2"/>
    <n v="90700"/>
    <x v="2"/>
    <x v="1"/>
    <n v="3"/>
    <n v="3"/>
    <n v="97337"/>
    <n v="0"/>
    <n v="0"/>
    <n v="1"/>
  </r>
  <r>
    <x v="7"/>
    <s v="F"/>
    <x v="2"/>
    <n v="90715"/>
    <x v="3"/>
    <x v="1"/>
    <n v="117"/>
    <n v="117"/>
    <n v="97337"/>
    <n v="1.2"/>
    <n v="1.2"/>
    <n v="1"/>
  </r>
  <r>
    <x v="7"/>
    <s v="M"/>
    <x v="0"/>
    <n v="90698"/>
    <x v="1"/>
    <x v="1"/>
    <n v="1"/>
    <n v="1"/>
    <n v="64785"/>
    <n v="0"/>
    <n v="0"/>
    <n v="1"/>
  </r>
  <r>
    <x v="7"/>
    <s v="M"/>
    <x v="0"/>
    <n v="90700"/>
    <x v="2"/>
    <x v="1"/>
    <n v="3"/>
    <n v="3"/>
    <n v="64785"/>
    <n v="0"/>
    <n v="0"/>
    <n v="1"/>
  </r>
  <r>
    <x v="7"/>
    <s v="M"/>
    <x v="0"/>
    <n v="90715"/>
    <x v="3"/>
    <x v="1"/>
    <n v="55"/>
    <n v="55"/>
    <n v="64785"/>
    <n v="0.8"/>
    <n v="0.8"/>
    <n v="1"/>
  </r>
  <r>
    <x v="7"/>
    <s v="M"/>
    <x v="0"/>
    <n v="90723"/>
    <x v="5"/>
    <x v="1"/>
    <n v="1"/>
    <n v="1"/>
    <n v="64785"/>
    <n v="0"/>
    <n v="0"/>
    <n v="1"/>
  </r>
  <r>
    <x v="7"/>
    <s v="M"/>
    <x v="1"/>
    <n v="90698"/>
    <x v="1"/>
    <x v="1"/>
    <n v="1"/>
    <n v="1"/>
    <n v="97875"/>
    <n v="0"/>
    <n v="0"/>
    <n v="1"/>
  </r>
  <r>
    <x v="7"/>
    <s v="M"/>
    <x v="1"/>
    <n v="90700"/>
    <x v="2"/>
    <x v="1"/>
    <n v="1"/>
    <n v="1"/>
    <n v="97875"/>
    <n v="0"/>
    <n v="0"/>
    <n v="1"/>
  </r>
  <r>
    <x v="7"/>
    <s v="M"/>
    <x v="1"/>
    <n v="90715"/>
    <x v="3"/>
    <x v="1"/>
    <n v="45"/>
    <n v="45"/>
    <n v="97875"/>
    <n v="0.5"/>
    <n v="0.5"/>
    <n v="1"/>
  </r>
  <r>
    <x v="7"/>
    <s v="M"/>
    <x v="1"/>
    <n v="90721"/>
    <x v="4"/>
    <x v="1"/>
    <n v="2"/>
    <n v="2"/>
    <n v="97875"/>
    <n v="0"/>
    <n v="0"/>
    <n v="1"/>
  </r>
  <r>
    <x v="7"/>
    <s v="M"/>
    <x v="2"/>
    <n v="90700"/>
    <x v="2"/>
    <x v="1"/>
    <n v="2"/>
    <n v="2"/>
    <n v="89616"/>
    <n v="0"/>
    <n v="0"/>
    <n v="1"/>
  </r>
  <r>
    <x v="7"/>
    <s v="M"/>
    <x v="2"/>
    <n v="90715"/>
    <x v="3"/>
    <x v="1"/>
    <n v="136"/>
    <n v="136"/>
    <n v="89616"/>
    <n v="1.5"/>
    <n v="1.5"/>
    <n v="1"/>
  </r>
  <r>
    <x v="7"/>
    <s v="M"/>
    <x v="2"/>
    <n v="90721"/>
    <x v="4"/>
    <x v="1"/>
    <n v="2"/>
    <n v="2"/>
    <n v="89616"/>
    <n v="0"/>
    <n v="0"/>
    <n v="1"/>
  </r>
  <r>
    <x v="7"/>
    <s v="M"/>
    <x v="2"/>
    <n v="90723"/>
    <x v="5"/>
    <x v="1"/>
    <n v="3"/>
    <n v="3"/>
    <n v="89616"/>
    <n v="0"/>
    <n v="0"/>
    <n v="1"/>
  </r>
  <r>
    <x v="7"/>
    <s v="F"/>
    <x v="3"/>
    <n v="90700"/>
    <x v="2"/>
    <x v="1"/>
    <n v="3"/>
    <n v="2"/>
    <m/>
    <m/>
    <m/>
    <n v="1.5"/>
  </r>
  <r>
    <x v="7"/>
    <s v="F"/>
    <x v="3"/>
    <n v="90715"/>
    <x v="3"/>
    <x v="1"/>
    <n v="16"/>
    <n v="16"/>
    <m/>
    <m/>
    <m/>
    <n v="1"/>
  </r>
  <r>
    <x v="7"/>
    <s v="F"/>
    <x v="0"/>
    <n v="90698"/>
    <x v="1"/>
    <x v="1"/>
    <n v="1"/>
    <n v="1"/>
    <n v="356844"/>
    <n v="0"/>
    <n v="0"/>
    <n v="1"/>
  </r>
  <r>
    <x v="7"/>
    <s v="F"/>
    <x v="0"/>
    <n v="90700"/>
    <x v="2"/>
    <x v="1"/>
    <n v="4"/>
    <n v="4"/>
    <n v="356844"/>
    <n v="0"/>
    <n v="0"/>
    <n v="1"/>
  </r>
  <r>
    <x v="7"/>
    <s v="F"/>
    <x v="0"/>
    <n v="90715"/>
    <x v="3"/>
    <x v="1"/>
    <n v="86"/>
    <n v="83"/>
    <n v="356844"/>
    <n v="0.2"/>
    <n v="0.2"/>
    <n v="1"/>
  </r>
  <r>
    <x v="7"/>
    <s v="F"/>
    <x v="0"/>
    <n v="90721"/>
    <x v="4"/>
    <x v="1"/>
    <n v="1"/>
    <n v="1"/>
    <n v="356844"/>
    <n v="0"/>
    <n v="0"/>
    <n v="1"/>
  </r>
  <r>
    <x v="7"/>
    <s v="F"/>
    <x v="1"/>
    <n v="90700"/>
    <x v="2"/>
    <x v="1"/>
    <n v="6"/>
    <n v="6"/>
    <n v="331916"/>
    <n v="0"/>
    <n v="0"/>
    <n v="1"/>
  </r>
  <r>
    <x v="7"/>
    <s v="F"/>
    <x v="1"/>
    <n v="90715"/>
    <x v="3"/>
    <x v="1"/>
    <n v="171"/>
    <n v="161"/>
    <n v="331916"/>
    <n v="0.5"/>
    <n v="0.5"/>
    <n v="1.1000000000000001"/>
  </r>
  <r>
    <x v="7"/>
    <s v="F"/>
    <x v="1"/>
    <n v="90721"/>
    <x v="4"/>
    <x v="1"/>
    <n v="5"/>
    <n v="5"/>
    <n v="331916"/>
    <n v="0"/>
    <n v="0"/>
    <n v="1"/>
  </r>
  <r>
    <x v="7"/>
    <s v="F"/>
    <x v="2"/>
    <n v="90696"/>
    <x v="6"/>
    <x v="1"/>
    <n v="1"/>
    <n v="1"/>
    <n v="336006"/>
    <n v="0"/>
    <n v="0"/>
    <n v="1"/>
  </r>
  <r>
    <x v="7"/>
    <s v="F"/>
    <x v="2"/>
    <n v="90698"/>
    <x v="1"/>
    <x v="1"/>
    <n v="1"/>
    <n v="1"/>
    <n v="336006"/>
    <n v="0"/>
    <n v="0"/>
    <n v="1"/>
  </r>
  <r>
    <x v="7"/>
    <s v="F"/>
    <x v="2"/>
    <n v="90700"/>
    <x v="2"/>
    <x v="1"/>
    <n v="4"/>
    <n v="4"/>
    <n v="336006"/>
    <n v="0"/>
    <n v="0"/>
    <n v="1"/>
  </r>
  <r>
    <x v="7"/>
    <s v="F"/>
    <x v="2"/>
    <n v="90715"/>
    <x v="3"/>
    <x v="1"/>
    <n v="250"/>
    <n v="240"/>
    <n v="336006"/>
    <n v="0.7"/>
    <n v="0.7"/>
    <n v="1"/>
  </r>
  <r>
    <x v="7"/>
    <s v="F"/>
    <x v="2"/>
    <n v="90721"/>
    <x v="4"/>
    <x v="1"/>
    <n v="2"/>
    <n v="2"/>
    <n v="336006"/>
    <n v="0"/>
    <n v="0"/>
    <n v="1"/>
  </r>
  <r>
    <x v="7"/>
    <s v="M"/>
    <x v="3"/>
    <n v="90700"/>
    <x v="2"/>
    <x v="1"/>
    <n v="1"/>
    <n v="1"/>
    <m/>
    <m/>
    <m/>
    <n v="1"/>
  </r>
  <r>
    <x v="7"/>
    <s v="M"/>
    <x v="3"/>
    <n v="90715"/>
    <x v="3"/>
    <x v="1"/>
    <n v="28"/>
    <n v="28"/>
    <m/>
    <m/>
    <m/>
    <n v="1"/>
  </r>
  <r>
    <x v="7"/>
    <s v="M"/>
    <x v="0"/>
    <n v="90698"/>
    <x v="1"/>
    <x v="1"/>
    <n v="1"/>
    <n v="1"/>
    <n v="338270"/>
    <n v="0"/>
    <n v="0"/>
    <n v="1"/>
  </r>
  <r>
    <x v="7"/>
    <s v="M"/>
    <x v="0"/>
    <n v="90700"/>
    <x v="2"/>
    <x v="1"/>
    <n v="12"/>
    <n v="11"/>
    <n v="338270"/>
    <n v="0"/>
    <n v="0"/>
    <n v="1.1000000000000001"/>
  </r>
  <r>
    <x v="7"/>
    <s v="M"/>
    <x v="0"/>
    <n v="90715"/>
    <x v="3"/>
    <x v="1"/>
    <n v="92"/>
    <n v="84"/>
    <n v="338270"/>
    <n v="0.2"/>
    <n v="0.3"/>
    <n v="1.1000000000000001"/>
  </r>
  <r>
    <x v="7"/>
    <s v="M"/>
    <x v="0"/>
    <n v="90721"/>
    <x v="4"/>
    <x v="1"/>
    <n v="6"/>
    <n v="6"/>
    <n v="338270"/>
    <n v="0"/>
    <n v="0"/>
    <n v="1"/>
  </r>
  <r>
    <x v="7"/>
    <s v="M"/>
    <x v="1"/>
    <n v="90696"/>
    <x v="6"/>
    <x v="1"/>
    <n v="2"/>
    <n v="2"/>
    <n v="317489"/>
    <n v="0"/>
    <n v="0"/>
    <n v="1"/>
  </r>
  <r>
    <x v="7"/>
    <s v="M"/>
    <x v="1"/>
    <n v="90698"/>
    <x v="1"/>
    <x v="1"/>
    <n v="1"/>
    <n v="1"/>
    <n v="317489"/>
    <n v="0"/>
    <n v="0"/>
    <n v="1"/>
  </r>
  <r>
    <x v="7"/>
    <s v="M"/>
    <x v="1"/>
    <n v="90700"/>
    <x v="2"/>
    <x v="1"/>
    <n v="6"/>
    <n v="6"/>
    <n v="317489"/>
    <n v="0"/>
    <n v="0"/>
    <n v="1"/>
  </r>
  <r>
    <x v="7"/>
    <s v="M"/>
    <x v="1"/>
    <n v="90715"/>
    <x v="3"/>
    <x v="1"/>
    <n v="212"/>
    <n v="199"/>
    <n v="317489"/>
    <n v="0.6"/>
    <n v="0.7"/>
    <n v="1.1000000000000001"/>
  </r>
  <r>
    <x v="7"/>
    <s v="M"/>
    <x v="1"/>
    <n v="90721"/>
    <x v="4"/>
    <x v="1"/>
    <n v="3"/>
    <n v="3"/>
    <n v="317489"/>
    <n v="0"/>
    <n v="0"/>
    <n v="1"/>
  </r>
  <r>
    <x v="7"/>
    <s v="M"/>
    <x v="2"/>
    <n v="90698"/>
    <x v="1"/>
    <x v="1"/>
    <n v="5"/>
    <n v="5"/>
    <n v="313135"/>
    <n v="0"/>
    <n v="0"/>
    <n v="1"/>
  </r>
  <r>
    <x v="7"/>
    <s v="M"/>
    <x v="2"/>
    <n v="90700"/>
    <x v="2"/>
    <x v="1"/>
    <n v="1"/>
    <n v="1"/>
    <n v="313135"/>
    <n v="0"/>
    <n v="0"/>
    <n v="1"/>
  </r>
  <r>
    <x v="7"/>
    <s v="M"/>
    <x v="2"/>
    <n v="90715"/>
    <x v="3"/>
    <x v="1"/>
    <n v="277"/>
    <n v="270"/>
    <n v="313135"/>
    <n v="0.9"/>
    <n v="0.9"/>
    <n v="1"/>
  </r>
  <r>
    <x v="7"/>
    <s v="M"/>
    <x v="2"/>
    <n v="90721"/>
    <x v="4"/>
    <x v="1"/>
    <n v="3"/>
    <n v="3"/>
    <n v="313135"/>
    <n v="0"/>
    <n v="0"/>
    <n v="1"/>
  </r>
  <r>
    <x v="7"/>
    <s v="F"/>
    <x v="4"/>
    <n v="90698"/>
    <x v="1"/>
    <x v="1"/>
    <n v="1"/>
    <n v="1"/>
    <n v="2882551"/>
    <n v="0"/>
    <n v="0"/>
    <n v="1"/>
  </r>
  <r>
    <x v="7"/>
    <s v="F"/>
    <x v="4"/>
    <n v="90700"/>
    <x v="2"/>
    <x v="1"/>
    <n v="89"/>
    <n v="88"/>
    <n v="2882551"/>
    <n v="0"/>
    <n v="0"/>
    <n v="1"/>
  </r>
  <r>
    <x v="7"/>
    <s v="F"/>
    <x v="4"/>
    <n v="90715"/>
    <x v="3"/>
    <x v="1"/>
    <n v="5"/>
    <n v="4"/>
    <n v="2882551"/>
    <n v="0"/>
    <n v="0"/>
    <n v="1.2"/>
  </r>
  <r>
    <x v="7"/>
    <s v="F"/>
    <x v="4"/>
    <n v="90721"/>
    <x v="4"/>
    <x v="1"/>
    <n v="2"/>
    <n v="2"/>
    <n v="2882551"/>
    <n v="0"/>
    <n v="0"/>
    <n v="1"/>
  </r>
  <r>
    <x v="7"/>
    <s v="F"/>
    <x v="4"/>
    <n v="90723"/>
    <x v="5"/>
    <x v="1"/>
    <n v="35"/>
    <n v="35"/>
    <n v="2882551"/>
    <n v="0"/>
    <n v="0"/>
    <n v="1"/>
  </r>
  <r>
    <x v="7"/>
    <s v="F"/>
    <x v="5"/>
    <n v="90698"/>
    <x v="1"/>
    <x v="1"/>
    <n v="2"/>
    <n v="2"/>
    <n v="3133941"/>
    <n v="0"/>
    <n v="0"/>
    <n v="1"/>
  </r>
  <r>
    <x v="7"/>
    <s v="F"/>
    <x v="5"/>
    <n v="90700"/>
    <x v="2"/>
    <x v="1"/>
    <n v="64"/>
    <n v="54"/>
    <n v="3133941"/>
    <n v="0"/>
    <n v="0"/>
    <n v="1.2"/>
  </r>
  <r>
    <x v="7"/>
    <s v="F"/>
    <x v="5"/>
    <n v="90715"/>
    <x v="3"/>
    <x v="1"/>
    <n v="37"/>
    <n v="37"/>
    <n v="3133941"/>
    <n v="0"/>
    <n v="0"/>
    <n v="1"/>
  </r>
  <r>
    <x v="7"/>
    <s v="F"/>
    <x v="5"/>
    <n v="90723"/>
    <x v="5"/>
    <x v="1"/>
    <n v="6"/>
    <n v="6"/>
    <n v="3133941"/>
    <n v="0"/>
    <n v="0"/>
    <n v="1"/>
  </r>
  <r>
    <x v="7"/>
    <s v="F"/>
    <x v="6"/>
    <n v="90698"/>
    <x v="1"/>
    <x v="1"/>
    <n v="6"/>
    <n v="6"/>
    <n v="3300998"/>
    <n v="0"/>
    <n v="0"/>
    <n v="1"/>
  </r>
  <r>
    <x v="7"/>
    <s v="F"/>
    <x v="6"/>
    <n v="90700"/>
    <x v="2"/>
    <x v="1"/>
    <n v="69"/>
    <n v="67"/>
    <n v="3300998"/>
    <n v="0"/>
    <n v="0"/>
    <n v="1"/>
  </r>
  <r>
    <x v="7"/>
    <s v="F"/>
    <x v="6"/>
    <n v="90715"/>
    <x v="3"/>
    <x v="1"/>
    <n v="195"/>
    <n v="193"/>
    <n v="3300998"/>
    <n v="0.1"/>
    <n v="0.1"/>
    <n v="1"/>
  </r>
  <r>
    <x v="7"/>
    <s v="F"/>
    <x v="6"/>
    <n v="90721"/>
    <x v="4"/>
    <x v="1"/>
    <n v="2"/>
    <n v="2"/>
    <n v="3300998"/>
    <n v="0"/>
    <n v="0"/>
    <n v="1"/>
  </r>
  <r>
    <x v="7"/>
    <s v="F"/>
    <x v="3"/>
    <n v="90698"/>
    <x v="1"/>
    <x v="1"/>
    <n v="13"/>
    <n v="13"/>
    <n v="3470917"/>
    <n v="0"/>
    <n v="0"/>
    <n v="1"/>
  </r>
  <r>
    <x v="7"/>
    <s v="F"/>
    <x v="3"/>
    <n v="90700"/>
    <x v="2"/>
    <x v="1"/>
    <n v="135"/>
    <n v="133"/>
    <n v="3470917"/>
    <n v="0"/>
    <n v="0"/>
    <n v="1"/>
  </r>
  <r>
    <x v="7"/>
    <s v="F"/>
    <x v="3"/>
    <n v="90715"/>
    <x v="3"/>
    <x v="1"/>
    <n v="873"/>
    <n v="868"/>
    <n v="3470917"/>
    <n v="0.3"/>
    <n v="0.3"/>
    <n v="1"/>
  </r>
  <r>
    <x v="7"/>
    <s v="F"/>
    <x v="3"/>
    <n v="90721"/>
    <x v="4"/>
    <x v="1"/>
    <n v="3"/>
    <n v="3"/>
    <n v="3470917"/>
    <n v="0"/>
    <n v="0"/>
    <n v="1"/>
  </r>
  <r>
    <x v="7"/>
    <s v="F"/>
    <x v="3"/>
    <n v="90723"/>
    <x v="5"/>
    <x v="1"/>
    <n v="1"/>
    <n v="1"/>
    <n v="3470917"/>
    <n v="0"/>
    <n v="0"/>
    <n v="1"/>
  </r>
  <r>
    <x v="7"/>
    <s v="F"/>
    <x v="0"/>
    <n v="90698"/>
    <x v="1"/>
    <x v="1"/>
    <n v="15"/>
    <n v="15"/>
    <n v="3628916"/>
    <n v="0"/>
    <n v="0"/>
    <n v="1"/>
  </r>
  <r>
    <x v="7"/>
    <s v="F"/>
    <x v="0"/>
    <n v="90700"/>
    <x v="2"/>
    <x v="1"/>
    <n v="114"/>
    <n v="108"/>
    <n v="3628916"/>
    <n v="0"/>
    <n v="0"/>
    <n v="1.1000000000000001"/>
  </r>
  <r>
    <x v="7"/>
    <s v="F"/>
    <x v="0"/>
    <n v="90715"/>
    <x v="3"/>
    <x v="1"/>
    <n v="2121"/>
    <n v="1884"/>
    <n v="3628916"/>
    <n v="0.5"/>
    <n v="0.6"/>
    <n v="1.1000000000000001"/>
  </r>
  <r>
    <x v="7"/>
    <s v="F"/>
    <x v="0"/>
    <n v="90721"/>
    <x v="4"/>
    <x v="1"/>
    <n v="15"/>
    <n v="15"/>
    <n v="3628916"/>
    <n v="0"/>
    <n v="0"/>
    <n v="1"/>
  </r>
  <r>
    <x v="7"/>
    <s v="F"/>
    <x v="0"/>
    <n v="90723"/>
    <x v="5"/>
    <x v="1"/>
    <n v="3"/>
    <n v="3"/>
    <n v="3628916"/>
    <n v="0"/>
    <n v="0"/>
    <n v="1"/>
  </r>
  <r>
    <x v="7"/>
    <s v="F"/>
    <x v="1"/>
    <n v="90696"/>
    <x v="6"/>
    <x v="1"/>
    <n v="1"/>
    <n v="1"/>
    <n v="3749775"/>
    <n v="0"/>
    <n v="0"/>
    <n v="1"/>
  </r>
  <r>
    <x v="7"/>
    <s v="F"/>
    <x v="1"/>
    <n v="90698"/>
    <x v="1"/>
    <x v="1"/>
    <n v="35"/>
    <n v="34"/>
    <n v="3749775"/>
    <n v="0"/>
    <n v="0"/>
    <n v="1"/>
  </r>
  <r>
    <x v="7"/>
    <s v="F"/>
    <x v="1"/>
    <n v="90700"/>
    <x v="2"/>
    <x v="1"/>
    <n v="76"/>
    <n v="75"/>
    <n v="3749775"/>
    <n v="0"/>
    <n v="0"/>
    <n v="1"/>
  </r>
  <r>
    <x v="7"/>
    <s v="F"/>
    <x v="1"/>
    <n v="90715"/>
    <x v="3"/>
    <x v="1"/>
    <n v="2989"/>
    <n v="2925"/>
    <n v="3749775"/>
    <n v="0.8"/>
    <n v="0.8"/>
    <n v="1"/>
  </r>
  <r>
    <x v="7"/>
    <s v="F"/>
    <x v="1"/>
    <n v="90721"/>
    <x v="4"/>
    <x v="1"/>
    <n v="20"/>
    <n v="19"/>
    <n v="3749775"/>
    <n v="0"/>
    <n v="0"/>
    <n v="1.1000000000000001"/>
  </r>
  <r>
    <x v="7"/>
    <s v="F"/>
    <x v="1"/>
    <n v="90723"/>
    <x v="5"/>
    <x v="1"/>
    <n v="3"/>
    <n v="3"/>
    <n v="3749775"/>
    <n v="0"/>
    <n v="0"/>
    <n v="1"/>
  </r>
  <r>
    <x v="7"/>
    <s v="F"/>
    <x v="2"/>
    <n v="90698"/>
    <x v="1"/>
    <x v="1"/>
    <n v="46"/>
    <n v="45"/>
    <n v="3936902"/>
    <n v="0"/>
    <n v="0"/>
    <n v="1"/>
  </r>
  <r>
    <x v="7"/>
    <s v="F"/>
    <x v="2"/>
    <n v="90700"/>
    <x v="2"/>
    <x v="1"/>
    <n v="87"/>
    <n v="86"/>
    <n v="3936902"/>
    <n v="0"/>
    <n v="0"/>
    <n v="1"/>
  </r>
  <r>
    <x v="7"/>
    <s v="F"/>
    <x v="2"/>
    <n v="90715"/>
    <x v="3"/>
    <x v="1"/>
    <n v="3882"/>
    <n v="3828"/>
    <n v="3936902"/>
    <n v="1"/>
    <n v="1"/>
    <n v="1"/>
  </r>
  <r>
    <x v="7"/>
    <s v="F"/>
    <x v="2"/>
    <n v="90721"/>
    <x v="4"/>
    <x v="1"/>
    <n v="19"/>
    <n v="18"/>
    <n v="3936902"/>
    <n v="0"/>
    <n v="0"/>
    <n v="1.1000000000000001"/>
  </r>
  <r>
    <x v="7"/>
    <s v="M"/>
    <x v="4"/>
    <n v="90700"/>
    <x v="2"/>
    <x v="1"/>
    <n v="82"/>
    <n v="81"/>
    <n v="2663119"/>
    <n v="0"/>
    <n v="0"/>
    <n v="1"/>
  </r>
  <r>
    <x v="7"/>
    <s v="M"/>
    <x v="4"/>
    <n v="90715"/>
    <x v="3"/>
    <x v="1"/>
    <n v="8"/>
    <n v="8"/>
    <n v="2663119"/>
    <n v="0"/>
    <n v="0"/>
    <n v="1"/>
  </r>
  <r>
    <x v="7"/>
    <s v="M"/>
    <x v="4"/>
    <n v="90721"/>
    <x v="4"/>
    <x v="1"/>
    <n v="1"/>
    <n v="1"/>
    <n v="2663119"/>
    <n v="0"/>
    <n v="0"/>
    <n v="1"/>
  </r>
  <r>
    <x v="7"/>
    <s v="M"/>
    <x v="4"/>
    <n v="90723"/>
    <x v="5"/>
    <x v="1"/>
    <n v="30"/>
    <n v="30"/>
    <n v="2663119"/>
    <n v="0"/>
    <n v="0"/>
    <n v="1"/>
  </r>
  <r>
    <x v="7"/>
    <s v="M"/>
    <x v="5"/>
    <n v="90698"/>
    <x v="1"/>
    <x v="1"/>
    <n v="1"/>
    <n v="1"/>
    <n v="2900561"/>
    <n v="0"/>
    <n v="0"/>
    <n v="1"/>
  </r>
  <r>
    <x v="7"/>
    <s v="M"/>
    <x v="5"/>
    <n v="90700"/>
    <x v="2"/>
    <x v="1"/>
    <n v="73"/>
    <n v="64"/>
    <n v="2900561"/>
    <n v="0"/>
    <n v="0"/>
    <n v="1.1000000000000001"/>
  </r>
  <r>
    <x v="7"/>
    <s v="M"/>
    <x v="5"/>
    <n v="90715"/>
    <x v="3"/>
    <x v="1"/>
    <n v="69"/>
    <n v="68"/>
    <n v="2900561"/>
    <n v="0"/>
    <n v="0"/>
    <n v="1"/>
  </r>
  <r>
    <x v="7"/>
    <s v="M"/>
    <x v="5"/>
    <n v="90721"/>
    <x v="4"/>
    <x v="1"/>
    <n v="1"/>
    <n v="1"/>
    <n v="2900561"/>
    <n v="0"/>
    <n v="0"/>
    <n v="1"/>
  </r>
  <r>
    <x v="7"/>
    <s v="M"/>
    <x v="5"/>
    <n v="90723"/>
    <x v="5"/>
    <x v="1"/>
    <n v="5"/>
    <n v="5"/>
    <n v="2900561"/>
    <n v="0"/>
    <n v="0"/>
    <n v="1"/>
  </r>
  <r>
    <x v="7"/>
    <s v="M"/>
    <x v="6"/>
    <n v="90698"/>
    <x v="1"/>
    <x v="1"/>
    <n v="21"/>
    <n v="21"/>
    <n v="3071799"/>
    <n v="0"/>
    <n v="0"/>
    <n v="1"/>
  </r>
  <r>
    <x v="7"/>
    <s v="M"/>
    <x v="6"/>
    <n v="90700"/>
    <x v="2"/>
    <x v="1"/>
    <n v="77"/>
    <n v="76"/>
    <n v="3071799"/>
    <n v="0"/>
    <n v="0"/>
    <n v="1"/>
  </r>
  <r>
    <x v="7"/>
    <s v="M"/>
    <x v="6"/>
    <n v="90715"/>
    <x v="3"/>
    <x v="1"/>
    <n v="269"/>
    <n v="264"/>
    <n v="3071799"/>
    <n v="0.1"/>
    <n v="0.1"/>
    <n v="1"/>
  </r>
  <r>
    <x v="7"/>
    <s v="M"/>
    <x v="6"/>
    <n v="90721"/>
    <x v="4"/>
    <x v="1"/>
    <n v="2"/>
    <n v="1"/>
    <n v="3071799"/>
    <n v="0"/>
    <n v="0"/>
    <n v="2"/>
  </r>
  <r>
    <x v="7"/>
    <s v="M"/>
    <x v="3"/>
    <n v="90698"/>
    <x v="1"/>
    <x v="1"/>
    <n v="9"/>
    <n v="9"/>
    <n v="3235436"/>
    <n v="0"/>
    <n v="0"/>
    <n v="1"/>
  </r>
  <r>
    <x v="7"/>
    <s v="M"/>
    <x v="3"/>
    <n v="90700"/>
    <x v="2"/>
    <x v="1"/>
    <n v="147"/>
    <n v="146"/>
    <n v="3235436"/>
    <n v="0"/>
    <n v="0"/>
    <n v="1"/>
  </r>
  <r>
    <x v="7"/>
    <s v="M"/>
    <x v="3"/>
    <n v="90715"/>
    <x v="3"/>
    <x v="1"/>
    <n v="1143"/>
    <n v="1122"/>
    <n v="3235436"/>
    <n v="0.3"/>
    <n v="0.4"/>
    <n v="1"/>
  </r>
  <r>
    <x v="7"/>
    <s v="M"/>
    <x v="3"/>
    <n v="90721"/>
    <x v="4"/>
    <x v="1"/>
    <n v="5"/>
    <n v="5"/>
    <n v="3235436"/>
    <n v="0"/>
    <n v="0"/>
    <n v="1"/>
  </r>
  <r>
    <x v="7"/>
    <s v="M"/>
    <x v="0"/>
    <n v="90698"/>
    <x v="1"/>
    <x v="1"/>
    <n v="30"/>
    <n v="29"/>
    <n v="3384031"/>
    <n v="0"/>
    <n v="0"/>
    <n v="1"/>
  </r>
  <r>
    <x v="7"/>
    <s v="M"/>
    <x v="0"/>
    <n v="90700"/>
    <x v="2"/>
    <x v="1"/>
    <n v="170"/>
    <n v="163"/>
    <n v="3384031"/>
    <n v="0"/>
    <n v="0.1"/>
    <n v="1"/>
  </r>
  <r>
    <x v="7"/>
    <s v="M"/>
    <x v="0"/>
    <n v="90715"/>
    <x v="3"/>
    <x v="1"/>
    <n v="2885"/>
    <n v="2570"/>
    <n v="3384031"/>
    <n v="0.8"/>
    <n v="0.9"/>
    <n v="1.1000000000000001"/>
  </r>
  <r>
    <x v="7"/>
    <s v="M"/>
    <x v="0"/>
    <n v="90721"/>
    <x v="4"/>
    <x v="1"/>
    <n v="14"/>
    <n v="14"/>
    <n v="3384031"/>
    <n v="0"/>
    <n v="0"/>
    <n v="1"/>
  </r>
  <r>
    <x v="7"/>
    <s v="M"/>
    <x v="0"/>
    <n v="90723"/>
    <x v="5"/>
    <x v="1"/>
    <n v="1"/>
    <n v="1"/>
    <n v="3384031"/>
    <n v="0"/>
    <n v="0"/>
    <n v="1"/>
  </r>
  <r>
    <x v="7"/>
    <s v="M"/>
    <x v="1"/>
    <n v="90696"/>
    <x v="6"/>
    <x v="1"/>
    <n v="2"/>
    <n v="2"/>
    <n v="3508216"/>
    <n v="0"/>
    <n v="0"/>
    <n v="1"/>
  </r>
  <r>
    <x v="7"/>
    <s v="M"/>
    <x v="1"/>
    <n v="90698"/>
    <x v="1"/>
    <x v="1"/>
    <n v="63"/>
    <n v="62"/>
    <n v="3508216"/>
    <n v="0"/>
    <n v="0"/>
    <n v="1"/>
  </r>
  <r>
    <x v="7"/>
    <s v="M"/>
    <x v="1"/>
    <n v="90700"/>
    <x v="2"/>
    <x v="1"/>
    <n v="100"/>
    <n v="98"/>
    <n v="3508216"/>
    <n v="0"/>
    <n v="0"/>
    <n v="1"/>
  </r>
  <r>
    <x v="7"/>
    <s v="M"/>
    <x v="1"/>
    <n v="90715"/>
    <x v="3"/>
    <x v="1"/>
    <n v="3803"/>
    <n v="3721"/>
    <n v="3508216"/>
    <n v="1.1000000000000001"/>
    <n v="1.1000000000000001"/>
    <n v="1"/>
  </r>
  <r>
    <x v="7"/>
    <s v="M"/>
    <x v="1"/>
    <n v="90721"/>
    <x v="4"/>
    <x v="1"/>
    <n v="34"/>
    <n v="33"/>
    <n v="3508216"/>
    <n v="0"/>
    <n v="0"/>
    <n v="1"/>
  </r>
  <r>
    <x v="7"/>
    <s v="M"/>
    <x v="1"/>
    <n v="90723"/>
    <x v="5"/>
    <x v="1"/>
    <n v="3"/>
    <n v="3"/>
    <n v="3508216"/>
    <n v="0"/>
    <n v="0"/>
    <n v="1"/>
  </r>
  <r>
    <x v="7"/>
    <s v="M"/>
    <x v="2"/>
    <n v="90698"/>
    <x v="1"/>
    <x v="1"/>
    <n v="58"/>
    <n v="58"/>
    <n v="3671994"/>
    <n v="0"/>
    <n v="0"/>
    <n v="1"/>
  </r>
  <r>
    <x v="7"/>
    <s v="M"/>
    <x v="2"/>
    <n v="90700"/>
    <x v="2"/>
    <x v="1"/>
    <n v="103"/>
    <n v="101"/>
    <n v="3671994"/>
    <n v="0"/>
    <n v="0"/>
    <n v="1"/>
  </r>
  <r>
    <x v="7"/>
    <s v="M"/>
    <x v="2"/>
    <n v="90715"/>
    <x v="3"/>
    <x v="1"/>
    <n v="5063"/>
    <n v="4987"/>
    <n v="3671994"/>
    <n v="1.4"/>
    <n v="1.4"/>
    <n v="1"/>
  </r>
  <r>
    <x v="7"/>
    <s v="M"/>
    <x v="2"/>
    <n v="90721"/>
    <x v="4"/>
    <x v="1"/>
    <n v="15"/>
    <n v="15"/>
    <n v="3671994"/>
    <n v="0"/>
    <n v="0"/>
    <n v="1"/>
  </r>
  <r>
    <x v="7"/>
    <s v="M"/>
    <x v="2"/>
    <n v="90723"/>
    <x v="5"/>
    <x v="1"/>
    <n v="1"/>
    <n v="1"/>
    <n v="3671994"/>
    <n v="0"/>
    <n v="0"/>
    <n v="1"/>
  </r>
  <r>
    <x v="8"/>
    <s v="F"/>
    <x v="0"/>
    <n v="90715"/>
    <x v="3"/>
    <x v="1"/>
    <n v="2"/>
    <n v="2"/>
    <n v="11000"/>
    <n v="0.2"/>
    <n v="0.2"/>
    <n v="1"/>
  </r>
  <r>
    <x v="8"/>
    <s v="F"/>
    <x v="1"/>
    <n v="90715"/>
    <x v="3"/>
    <x v="1"/>
    <n v="6"/>
    <n v="6"/>
    <n v="14761"/>
    <n v="0.4"/>
    <n v="0.4"/>
    <n v="1"/>
  </r>
  <r>
    <x v="8"/>
    <s v="F"/>
    <x v="2"/>
    <n v="90700"/>
    <x v="2"/>
    <x v="1"/>
    <n v="1"/>
    <n v="1"/>
    <n v="11804"/>
    <n v="0.1"/>
    <n v="0.1"/>
    <n v="1"/>
  </r>
  <r>
    <x v="8"/>
    <s v="F"/>
    <x v="2"/>
    <n v="90715"/>
    <x v="3"/>
    <x v="1"/>
    <n v="12"/>
    <n v="12"/>
    <n v="11804"/>
    <n v="1"/>
    <n v="1"/>
    <n v="1"/>
  </r>
  <r>
    <x v="8"/>
    <s v="M"/>
    <x v="1"/>
    <n v="90715"/>
    <x v="3"/>
    <x v="1"/>
    <n v="3"/>
    <n v="3"/>
    <n v="11489"/>
    <n v="0.3"/>
    <n v="0.3"/>
    <n v="1"/>
  </r>
  <r>
    <x v="8"/>
    <s v="M"/>
    <x v="1"/>
    <n v="90723"/>
    <x v="5"/>
    <x v="1"/>
    <n v="1"/>
    <n v="1"/>
    <n v="11489"/>
    <n v="0.1"/>
    <n v="0.1"/>
    <n v="1"/>
  </r>
  <r>
    <x v="8"/>
    <s v="M"/>
    <x v="2"/>
    <n v="90700"/>
    <x v="2"/>
    <x v="1"/>
    <n v="1"/>
    <n v="1"/>
    <n v="9648"/>
    <n v="0.1"/>
    <n v="0.1"/>
    <n v="1"/>
  </r>
  <r>
    <x v="8"/>
    <s v="M"/>
    <x v="2"/>
    <n v="90715"/>
    <x v="3"/>
    <x v="1"/>
    <n v="9"/>
    <n v="9"/>
    <n v="9648"/>
    <n v="0.9"/>
    <n v="0.9"/>
    <n v="1"/>
  </r>
  <r>
    <x v="8"/>
    <s v="F"/>
    <x v="3"/>
    <n v="90698"/>
    <x v="1"/>
    <x v="1"/>
    <n v="1"/>
    <n v="1"/>
    <m/>
    <m/>
    <m/>
    <n v="1"/>
  </r>
  <r>
    <x v="8"/>
    <s v="F"/>
    <x v="3"/>
    <n v="90700"/>
    <x v="2"/>
    <x v="1"/>
    <n v="1"/>
    <n v="1"/>
    <m/>
    <m/>
    <m/>
    <n v="1"/>
  </r>
  <r>
    <x v="8"/>
    <s v="F"/>
    <x v="3"/>
    <n v="90715"/>
    <x v="3"/>
    <x v="1"/>
    <n v="31"/>
    <n v="31"/>
    <m/>
    <m/>
    <m/>
    <n v="1"/>
  </r>
  <r>
    <x v="8"/>
    <s v="F"/>
    <x v="3"/>
    <n v="90721"/>
    <x v="4"/>
    <x v="1"/>
    <n v="1"/>
    <n v="1"/>
    <m/>
    <m/>
    <m/>
    <n v="1"/>
  </r>
  <r>
    <x v="8"/>
    <s v="F"/>
    <x v="0"/>
    <n v="90700"/>
    <x v="2"/>
    <x v="1"/>
    <n v="1"/>
    <n v="1"/>
    <n v="355080"/>
    <n v="0"/>
    <n v="0"/>
    <n v="1"/>
  </r>
  <r>
    <x v="8"/>
    <s v="F"/>
    <x v="0"/>
    <n v="90715"/>
    <x v="3"/>
    <x v="1"/>
    <n v="92"/>
    <n v="88"/>
    <n v="355080"/>
    <n v="0.2"/>
    <n v="0.3"/>
    <n v="1"/>
  </r>
  <r>
    <x v="8"/>
    <s v="F"/>
    <x v="0"/>
    <n v="90723"/>
    <x v="5"/>
    <x v="1"/>
    <n v="1"/>
    <n v="1"/>
    <n v="355080"/>
    <n v="0"/>
    <n v="0"/>
    <n v="1"/>
  </r>
  <r>
    <x v="8"/>
    <s v="F"/>
    <x v="1"/>
    <n v="90696"/>
    <x v="6"/>
    <x v="1"/>
    <n v="1"/>
    <n v="1"/>
    <n v="390889"/>
    <n v="0"/>
    <n v="0"/>
    <n v="1"/>
  </r>
  <r>
    <x v="8"/>
    <s v="F"/>
    <x v="1"/>
    <n v="90698"/>
    <x v="1"/>
    <x v="1"/>
    <n v="1"/>
    <n v="1"/>
    <n v="390889"/>
    <n v="0"/>
    <n v="0"/>
    <n v="1"/>
  </r>
  <r>
    <x v="8"/>
    <s v="F"/>
    <x v="1"/>
    <n v="90700"/>
    <x v="2"/>
    <x v="1"/>
    <n v="8"/>
    <n v="8"/>
    <n v="390889"/>
    <n v="0"/>
    <n v="0"/>
    <n v="1"/>
  </r>
  <r>
    <x v="8"/>
    <s v="F"/>
    <x v="1"/>
    <n v="90715"/>
    <x v="3"/>
    <x v="1"/>
    <n v="176"/>
    <n v="173"/>
    <n v="390889"/>
    <n v="0.4"/>
    <n v="0.5"/>
    <n v="1"/>
  </r>
  <r>
    <x v="8"/>
    <s v="F"/>
    <x v="1"/>
    <n v="90721"/>
    <x v="4"/>
    <x v="1"/>
    <n v="1"/>
    <n v="1"/>
    <n v="390889"/>
    <n v="0"/>
    <n v="0"/>
    <n v="1"/>
  </r>
  <r>
    <x v="8"/>
    <s v="F"/>
    <x v="2"/>
    <n v="90698"/>
    <x v="1"/>
    <x v="1"/>
    <n v="1"/>
    <n v="1"/>
    <n v="432837"/>
    <n v="0"/>
    <n v="0"/>
    <n v="1"/>
  </r>
  <r>
    <x v="8"/>
    <s v="F"/>
    <x v="2"/>
    <n v="90700"/>
    <x v="2"/>
    <x v="1"/>
    <n v="2"/>
    <n v="2"/>
    <n v="432837"/>
    <n v="0"/>
    <n v="0"/>
    <n v="1"/>
  </r>
  <r>
    <x v="8"/>
    <s v="F"/>
    <x v="2"/>
    <n v="90715"/>
    <x v="3"/>
    <x v="1"/>
    <n v="203"/>
    <n v="199"/>
    <n v="432837"/>
    <n v="0.5"/>
    <n v="0.5"/>
    <n v="1"/>
  </r>
  <r>
    <x v="8"/>
    <s v="M"/>
    <x v="3"/>
    <n v="90698"/>
    <x v="1"/>
    <x v="1"/>
    <n v="1"/>
    <n v="1"/>
    <m/>
    <m/>
    <m/>
    <n v="1"/>
  </r>
  <r>
    <x v="8"/>
    <s v="M"/>
    <x v="3"/>
    <n v="90700"/>
    <x v="2"/>
    <x v="1"/>
    <n v="4"/>
    <n v="4"/>
    <m/>
    <m/>
    <m/>
    <n v="1"/>
  </r>
  <r>
    <x v="8"/>
    <s v="M"/>
    <x v="3"/>
    <n v="90715"/>
    <x v="3"/>
    <x v="1"/>
    <n v="24"/>
    <n v="23"/>
    <m/>
    <m/>
    <m/>
    <n v="1"/>
  </r>
  <r>
    <x v="8"/>
    <s v="M"/>
    <x v="3"/>
    <n v="90721"/>
    <x v="4"/>
    <x v="1"/>
    <n v="1"/>
    <n v="1"/>
    <m/>
    <m/>
    <m/>
    <n v="1"/>
  </r>
  <r>
    <x v="8"/>
    <s v="M"/>
    <x v="0"/>
    <n v="90698"/>
    <x v="1"/>
    <x v="1"/>
    <n v="1"/>
    <n v="1"/>
    <n v="304141"/>
    <n v="0"/>
    <n v="0"/>
    <n v="1"/>
  </r>
  <r>
    <x v="8"/>
    <s v="M"/>
    <x v="0"/>
    <n v="90700"/>
    <x v="2"/>
    <x v="1"/>
    <n v="8"/>
    <n v="8"/>
    <n v="304141"/>
    <n v="0"/>
    <n v="0"/>
    <n v="1"/>
  </r>
  <r>
    <x v="8"/>
    <s v="M"/>
    <x v="0"/>
    <n v="90715"/>
    <x v="3"/>
    <x v="1"/>
    <n v="111"/>
    <n v="108"/>
    <n v="304141"/>
    <n v="0.4"/>
    <n v="0.4"/>
    <n v="1"/>
  </r>
  <r>
    <x v="8"/>
    <s v="M"/>
    <x v="0"/>
    <n v="90721"/>
    <x v="4"/>
    <x v="1"/>
    <n v="1"/>
    <n v="1"/>
    <n v="304141"/>
    <n v="0"/>
    <n v="0"/>
    <n v="1"/>
  </r>
  <r>
    <x v="8"/>
    <s v="M"/>
    <x v="1"/>
    <n v="90696"/>
    <x v="6"/>
    <x v="1"/>
    <n v="1"/>
    <n v="1"/>
    <n v="331689"/>
    <n v="0"/>
    <n v="0"/>
    <n v="1"/>
  </r>
  <r>
    <x v="8"/>
    <s v="M"/>
    <x v="1"/>
    <n v="90698"/>
    <x v="1"/>
    <x v="1"/>
    <n v="2"/>
    <n v="2"/>
    <n v="331689"/>
    <n v="0"/>
    <n v="0"/>
    <n v="1"/>
  </r>
  <r>
    <x v="8"/>
    <s v="M"/>
    <x v="1"/>
    <n v="90700"/>
    <x v="2"/>
    <x v="1"/>
    <n v="7"/>
    <n v="7"/>
    <n v="331689"/>
    <n v="0"/>
    <n v="0"/>
    <n v="1"/>
  </r>
  <r>
    <x v="8"/>
    <s v="M"/>
    <x v="1"/>
    <n v="90715"/>
    <x v="3"/>
    <x v="1"/>
    <n v="160"/>
    <n v="158"/>
    <n v="331689"/>
    <n v="0.5"/>
    <n v="0.5"/>
    <n v="1"/>
  </r>
  <r>
    <x v="8"/>
    <s v="M"/>
    <x v="1"/>
    <n v="90721"/>
    <x v="4"/>
    <x v="1"/>
    <n v="2"/>
    <n v="2"/>
    <n v="331689"/>
    <n v="0"/>
    <n v="0"/>
    <n v="1"/>
  </r>
  <r>
    <x v="8"/>
    <s v="M"/>
    <x v="2"/>
    <n v="90698"/>
    <x v="1"/>
    <x v="1"/>
    <n v="2"/>
    <n v="2"/>
    <n v="363414"/>
    <n v="0"/>
    <n v="0"/>
    <n v="1"/>
  </r>
  <r>
    <x v="8"/>
    <s v="M"/>
    <x v="2"/>
    <n v="90700"/>
    <x v="2"/>
    <x v="1"/>
    <n v="5"/>
    <n v="5"/>
    <n v="363414"/>
    <n v="0"/>
    <n v="0"/>
    <n v="1"/>
  </r>
  <r>
    <x v="8"/>
    <s v="M"/>
    <x v="2"/>
    <n v="90715"/>
    <x v="3"/>
    <x v="1"/>
    <n v="257"/>
    <n v="252"/>
    <n v="363414"/>
    <n v="0.7"/>
    <n v="0.7"/>
    <n v="1"/>
  </r>
  <r>
    <x v="8"/>
    <s v="M"/>
    <x v="2"/>
    <n v="90721"/>
    <x v="4"/>
    <x v="1"/>
    <n v="1"/>
    <n v="1"/>
    <n v="363414"/>
    <n v="0"/>
    <n v="0"/>
    <n v="1"/>
  </r>
  <r>
    <x v="8"/>
    <s v="F"/>
    <x v="4"/>
    <n v="90700"/>
    <x v="2"/>
    <x v="1"/>
    <n v="17"/>
    <n v="17"/>
    <n v="625930"/>
    <n v="0"/>
    <n v="0"/>
    <n v="1"/>
  </r>
  <r>
    <x v="8"/>
    <s v="F"/>
    <x v="4"/>
    <n v="90715"/>
    <x v="3"/>
    <x v="1"/>
    <n v="5"/>
    <n v="5"/>
    <n v="625930"/>
    <n v="0"/>
    <n v="0"/>
    <n v="1"/>
  </r>
  <r>
    <x v="8"/>
    <s v="F"/>
    <x v="4"/>
    <n v="90723"/>
    <x v="5"/>
    <x v="1"/>
    <n v="10"/>
    <n v="10"/>
    <n v="625930"/>
    <n v="0"/>
    <n v="0"/>
    <n v="1"/>
  </r>
  <r>
    <x v="8"/>
    <s v="F"/>
    <x v="5"/>
    <n v="90698"/>
    <x v="1"/>
    <x v="1"/>
    <n v="2"/>
    <n v="2"/>
    <n v="642278"/>
    <n v="0"/>
    <n v="0"/>
    <n v="1"/>
  </r>
  <r>
    <x v="8"/>
    <s v="F"/>
    <x v="5"/>
    <n v="90700"/>
    <x v="2"/>
    <x v="1"/>
    <n v="15"/>
    <n v="12"/>
    <n v="642278"/>
    <n v="0"/>
    <n v="0"/>
    <n v="1.2"/>
  </r>
  <r>
    <x v="8"/>
    <s v="F"/>
    <x v="5"/>
    <n v="90715"/>
    <x v="3"/>
    <x v="1"/>
    <n v="11"/>
    <n v="11"/>
    <n v="642278"/>
    <n v="0"/>
    <n v="0"/>
    <n v="1"/>
  </r>
  <r>
    <x v="8"/>
    <s v="F"/>
    <x v="6"/>
    <n v="90700"/>
    <x v="2"/>
    <x v="1"/>
    <n v="28"/>
    <n v="27"/>
    <n v="629152"/>
    <n v="0"/>
    <n v="0"/>
    <n v="1"/>
  </r>
  <r>
    <x v="8"/>
    <s v="F"/>
    <x v="6"/>
    <n v="90715"/>
    <x v="3"/>
    <x v="1"/>
    <n v="39"/>
    <n v="34"/>
    <n v="629152"/>
    <n v="0.1"/>
    <n v="0.1"/>
    <n v="1.1000000000000001"/>
  </r>
  <r>
    <x v="8"/>
    <s v="F"/>
    <x v="6"/>
    <n v="90721"/>
    <x v="4"/>
    <x v="1"/>
    <n v="10"/>
    <n v="9"/>
    <n v="629152"/>
    <n v="0"/>
    <n v="0"/>
    <n v="1.1000000000000001"/>
  </r>
  <r>
    <x v="8"/>
    <s v="F"/>
    <x v="3"/>
    <n v="90700"/>
    <x v="2"/>
    <x v="1"/>
    <n v="23"/>
    <n v="21"/>
    <n v="657814"/>
    <n v="0"/>
    <n v="0"/>
    <n v="1.1000000000000001"/>
  </r>
  <r>
    <x v="8"/>
    <s v="F"/>
    <x v="3"/>
    <n v="90715"/>
    <x v="3"/>
    <x v="1"/>
    <n v="100"/>
    <n v="99"/>
    <n v="657814"/>
    <n v="0.2"/>
    <n v="0.2"/>
    <n v="1"/>
  </r>
  <r>
    <x v="8"/>
    <s v="F"/>
    <x v="3"/>
    <n v="90721"/>
    <x v="4"/>
    <x v="1"/>
    <n v="8"/>
    <n v="8"/>
    <n v="657814"/>
    <n v="0"/>
    <n v="0"/>
    <n v="1"/>
  </r>
  <r>
    <x v="8"/>
    <s v="F"/>
    <x v="0"/>
    <n v="90698"/>
    <x v="1"/>
    <x v="1"/>
    <n v="5"/>
    <n v="5"/>
    <n v="689374"/>
    <n v="0"/>
    <n v="0"/>
    <n v="1"/>
  </r>
  <r>
    <x v="8"/>
    <s v="F"/>
    <x v="0"/>
    <n v="90700"/>
    <x v="2"/>
    <x v="1"/>
    <n v="11"/>
    <n v="11"/>
    <n v="689374"/>
    <n v="0"/>
    <n v="0"/>
    <n v="1"/>
  </r>
  <r>
    <x v="8"/>
    <s v="F"/>
    <x v="0"/>
    <n v="90715"/>
    <x v="3"/>
    <x v="1"/>
    <n v="209"/>
    <n v="179"/>
    <n v="689374"/>
    <n v="0.3"/>
    <n v="0.3"/>
    <n v="1.2"/>
  </r>
  <r>
    <x v="8"/>
    <s v="F"/>
    <x v="0"/>
    <n v="90721"/>
    <x v="4"/>
    <x v="1"/>
    <n v="2"/>
    <n v="2"/>
    <n v="689374"/>
    <n v="0"/>
    <n v="0"/>
    <n v="1"/>
  </r>
  <r>
    <x v="8"/>
    <s v="F"/>
    <x v="1"/>
    <n v="90696"/>
    <x v="6"/>
    <x v="1"/>
    <n v="1"/>
    <n v="1"/>
    <n v="729168"/>
    <n v="0"/>
    <n v="0"/>
    <n v="1"/>
  </r>
  <r>
    <x v="8"/>
    <s v="F"/>
    <x v="1"/>
    <n v="90698"/>
    <x v="1"/>
    <x v="1"/>
    <n v="8"/>
    <n v="8"/>
    <n v="729168"/>
    <n v="0"/>
    <n v="0"/>
    <n v="1"/>
  </r>
  <r>
    <x v="8"/>
    <s v="F"/>
    <x v="1"/>
    <n v="90700"/>
    <x v="2"/>
    <x v="1"/>
    <n v="11"/>
    <n v="11"/>
    <n v="729168"/>
    <n v="0"/>
    <n v="0"/>
    <n v="1"/>
  </r>
  <r>
    <x v="8"/>
    <s v="F"/>
    <x v="1"/>
    <n v="90715"/>
    <x v="3"/>
    <x v="1"/>
    <n v="279"/>
    <n v="276"/>
    <n v="729168"/>
    <n v="0.4"/>
    <n v="0.4"/>
    <n v="1"/>
  </r>
  <r>
    <x v="8"/>
    <s v="F"/>
    <x v="1"/>
    <n v="90721"/>
    <x v="4"/>
    <x v="1"/>
    <n v="1"/>
    <n v="1"/>
    <n v="729168"/>
    <n v="0"/>
    <n v="0"/>
    <n v="1"/>
  </r>
  <r>
    <x v="8"/>
    <s v="F"/>
    <x v="2"/>
    <n v="90698"/>
    <x v="1"/>
    <x v="1"/>
    <n v="6"/>
    <n v="6"/>
    <n v="759348"/>
    <n v="0"/>
    <n v="0"/>
    <n v="1"/>
  </r>
  <r>
    <x v="8"/>
    <s v="F"/>
    <x v="2"/>
    <n v="90700"/>
    <x v="2"/>
    <x v="1"/>
    <n v="11"/>
    <n v="11"/>
    <n v="759348"/>
    <n v="0"/>
    <n v="0"/>
    <n v="1"/>
  </r>
  <r>
    <x v="8"/>
    <s v="F"/>
    <x v="2"/>
    <n v="90715"/>
    <x v="3"/>
    <x v="1"/>
    <n v="370"/>
    <n v="366"/>
    <n v="759348"/>
    <n v="0.5"/>
    <n v="0.5"/>
    <n v="1"/>
  </r>
  <r>
    <x v="8"/>
    <s v="M"/>
    <x v="4"/>
    <n v="90700"/>
    <x v="2"/>
    <x v="1"/>
    <n v="23"/>
    <n v="23"/>
    <n v="550328"/>
    <n v="0"/>
    <n v="0"/>
    <n v="1"/>
  </r>
  <r>
    <x v="8"/>
    <s v="M"/>
    <x v="4"/>
    <n v="90715"/>
    <x v="3"/>
    <x v="1"/>
    <n v="3"/>
    <n v="3"/>
    <n v="550328"/>
    <n v="0"/>
    <n v="0"/>
    <n v="1"/>
  </r>
  <r>
    <x v="8"/>
    <s v="M"/>
    <x v="4"/>
    <n v="90723"/>
    <x v="5"/>
    <x v="1"/>
    <n v="3"/>
    <n v="3"/>
    <n v="550328"/>
    <n v="0"/>
    <n v="0"/>
    <n v="1"/>
  </r>
  <r>
    <x v="8"/>
    <s v="M"/>
    <x v="5"/>
    <n v="90698"/>
    <x v="1"/>
    <x v="1"/>
    <n v="1"/>
    <n v="1"/>
    <n v="572731"/>
    <n v="0"/>
    <n v="0"/>
    <n v="1"/>
  </r>
  <r>
    <x v="8"/>
    <s v="M"/>
    <x v="5"/>
    <n v="90700"/>
    <x v="2"/>
    <x v="1"/>
    <n v="17"/>
    <n v="15"/>
    <n v="572731"/>
    <n v="0"/>
    <n v="0"/>
    <n v="1.1000000000000001"/>
  </r>
  <r>
    <x v="8"/>
    <s v="M"/>
    <x v="5"/>
    <n v="90715"/>
    <x v="3"/>
    <x v="1"/>
    <n v="14"/>
    <n v="14"/>
    <n v="572731"/>
    <n v="0"/>
    <n v="0"/>
    <n v="1"/>
  </r>
  <r>
    <x v="8"/>
    <s v="M"/>
    <x v="5"/>
    <n v="90721"/>
    <x v="4"/>
    <x v="1"/>
    <n v="1"/>
    <n v="1"/>
    <n v="572731"/>
    <n v="0"/>
    <n v="0"/>
    <n v="1"/>
  </r>
  <r>
    <x v="8"/>
    <s v="M"/>
    <x v="6"/>
    <n v="90698"/>
    <x v="1"/>
    <x v="1"/>
    <n v="2"/>
    <n v="2"/>
    <n v="566529"/>
    <n v="0"/>
    <n v="0"/>
    <n v="1"/>
  </r>
  <r>
    <x v="8"/>
    <s v="M"/>
    <x v="6"/>
    <n v="90700"/>
    <x v="2"/>
    <x v="1"/>
    <n v="21"/>
    <n v="21"/>
    <n v="566529"/>
    <n v="0"/>
    <n v="0"/>
    <n v="1"/>
  </r>
  <r>
    <x v="8"/>
    <s v="M"/>
    <x v="6"/>
    <n v="90715"/>
    <x v="3"/>
    <x v="1"/>
    <n v="31"/>
    <n v="31"/>
    <n v="566529"/>
    <n v="0.1"/>
    <n v="0.1"/>
    <n v="1"/>
  </r>
  <r>
    <x v="8"/>
    <s v="M"/>
    <x v="6"/>
    <n v="90721"/>
    <x v="4"/>
    <x v="1"/>
    <n v="6"/>
    <n v="5"/>
    <n v="566529"/>
    <n v="0"/>
    <n v="0"/>
    <n v="1.2"/>
  </r>
  <r>
    <x v="8"/>
    <s v="M"/>
    <x v="3"/>
    <n v="90698"/>
    <x v="1"/>
    <x v="1"/>
    <n v="4"/>
    <n v="4"/>
    <n v="596943"/>
    <n v="0"/>
    <n v="0"/>
    <n v="1"/>
  </r>
  <r>
    <x v="8"/>
    <s v="M"/>
    <x v="3"/>
    <n v="90700"/>
    <x v="2"/>
    <x v="1"/>
    <n v="27"/>
    <n v="26"/>
    <n v="596943"/>
    <n v="0"/>
    <n v="0"/>
    <n v="1"/>
  </r>
  <r>
    <x v="8"/>
    <s v="M"/>
    <x v="3"/>
    <n v="90715"/>
    <x v="3"/>
    <x v="1"/>
    <n v="125"/>
    <n v="121"/>
    <n v="596943"/>
    <n v="0.2"/>
    <n v="0.2"/>
    <n v="1"/>
  </r>
  <r>
    <x v="8"/>
    <s v="M"/>
    <x v="3"/>
    <n v="90721"/>
    <x v="4"/>
    <x v="1"/>
    <n v="4"/>
    <n v="4"/>
    <n v="596943"/>
    <n v="0"/>
    <n v="0"/>
    <n v="1"/>
  </r>
  <r>
    <x v="8"/>
    <s v="M"/>
    <x v="0"/>
    <n v="90698"/>
    <x v="1"/>
    <x v="1"/>
    <n v="2"/>
    <n v="2"/>
    <n v="630964"/>
    <n v="0"/>
    <n v="0"/>
    <n v="1"/>
  </r>
  <r>
    <x v="8"/>
    <s v="M"/>
    <x v="0"/>
    <n v="90700"/>
    <x v="2"/>
    <x v="1"/>
    <n v="13"/>
    <n v="13"/>
    <n v="630964"/>
    <n v="0"/>
    <n v="0"/>
    <n v="1"/>
  </r>
  <r>
    <x v="8"/>
    <s v="M"/>
    <x v="0"/>
    <n v="90715"/>
    <x v="3"/>
    <x v="1"/>
    <n v="286"/>
    <n v="248"/>
    <n v="630964"/>
    <n v="0.4"/>
    <n v="0.5"/>
    <n v="1.2"/>
  </r>
  <r>
    <x v="8"/>
    <s v="M"/>
    <x v="0"/>
    <n v="90721"/>
    <x v="4"/>
    <x v="1"/>
    <n v="2"/>
    <n v="2"/>
    <n v="630964"/>
    <n v="0"/>
    <n v="0"/>
    <n v="1"/>
  </r>
  <r>
    <x v="8"/>
    <s v="M"/>
    <x v="1"/>
    <n v="90698"/>
    <x v="1"/>
    <x v="1"/>
    <n v="3"/>
    <n v="3"/>
    <n v="672205"/>
    <n v="0"/>
    <n v="0"/>
    <n v="1"/>
  </r>
  <r>
    <x v="8"/>
    <s v="M"/>
    <x v="1"/>
    <n v="90700"/>
    <x v="2"/>
    <x v="1"/>
    <n v="7"/>
    <n v="7"/>
    <n v="672205"/>
    <n v="0"/>
    <n v="0"/>
    <n v="1"/>
  </r>
  <r>
    <x v="8"/>
    <s v="M"/>
    <x v="1"/>
    <n v="90715"/>
    <x v="3"/>
    <x v="1"/>
    <n v="314"/>
    <n v="310"/>
    <n v="672205"/>
    <n v="0.5"/>
    <n v="0.5"/>
    <n v="1"/>
  </r>
  <r>
    <x v="8"/>
    <s v="M"/>
    <x v="2"/>
    <n v="90698"/>
    <x v="1"/>
    <x v="1"/>
    <n v="6"/>
    <n v="6"/>
    <n v="700063"/>
    <n v="0"/>
    <n v="0"/>
    <n v="1"/>
  </r>
  <r>
    <x v="8"/>
    <s v="M"/>
    <x v="2"/>
    <n v="90700"/>
    <x v="2"/>
    <x v="1"/>
    <n v="8"/>
    <n v="8"/>
    <n v="700063"/>
    <n v="0"/>
    <n v="0"/>
    <n v="1"/>
  </r>
  <r>
    <x v="8"/>
    <s v="M"/>
    <x v="2"/>
    <n v="90715"/>
    <x v="3"/>
    <x v="1"/>
    <n v="415"/>
    <n v="406"/>
    <n v="700063"/>
    <n v="0.6"/>
    <n v="0.6"/>
    <n v="1"/>
  </r>
  <r>
    <x v="9"/>
    <s v="F"/>
    <x v="0"/>
    <n v="90700"/>
    <x v="2"/>
    <x v="1"/>
    <n v="1"/>
    <n v="1"/>
    <n v="13713"/>
    <n v="0.1"/>
    <n v="0.1"/>
    <n v="1"/>
  </r>
  <r>
    <x v="9"/>
    <s v="F"/>
    <x v="0"/>
    <n v="90715"/>
    <x v="3"/>
    <x v="1"/>
    <n v="7"/>
    <n v="7"/>
    <n v="13713"/>
    <n v="0.5"/>
    <n v="0.5"/>
    <n v="1"/>
  </r>
  <r>
    <x v="9"/>
    <s v="F"/>
    <x v="1"/>
    <n v="90715"/>
    <x v="3"/>
    <x v="1"/>
    <n v="6"/>
    <n v="6"/>
    <n v="16811"/>
    <n v="0.4"/>
    <n v="0.4"/>
    <n v="1"/>
  </r>
  <r>
    <x v="9"/>
    <s v="F"/>
    <x v="2"/>
    <n v="90715"/>
    <x v="3"/>
    <x v="1"/>
    <n v="16"/>
    <n v="16"/>
    <n v="10950"/>
    <n v="1.5"/>
    <n v="1.5"/>
    <n v="1"/>
  </r>
  <r>
    <x v="9"/>
    <s v="M"/>
    <x v="0"/>
    <n v="90700"/>
    <x v="2"/>
    <x v="1"/>
    <n v="3"/>
    <n v="3"/>
    <n v="8079"/>
    <n v="0.4"/>
    <n v="0.4"/>
    <n v="1"/>
  </r>
  <r>
    <x v="9"/>
    <s v="M"/>
    <x v="0"/>
    <n v="90715"/>
    <x v="3"/>
    <x v="1"/>
    <n v="6"/>
    <n v="6"/>
    <n v="8079"/>
    <n v="0.7"/>
    <n v="0.7"/>
    <n v="1"/>
  </r>
  <r>
    <x v="9"/>
    <s v="M"/>
    <x v="1"/>
    <n v="90715"/>
    <x v="3"/>
    <x v="1"/>
    <n v="9"/>
    <n v="9"/>
    <n v="10277"/>
    <n v="0.9"/>
    <n v="0.9"/>
    <n v="1"/>
  </r>
  <r>
    <x v="9"/>
    <s v="M"/>
    <x v="2"/>
    <n v="90700"/>
    <x v="2"/>
    <x v="1"/>
    <n v="1"/>
    <n v="1"/>
    <n v="7163"/>
    <n v="0.1"/>
    <n v="0.1"/>
    <n v="1"/>
  </r>
  <r>
    <x v="9"/>
    <s v="M"/>
    <x v="2"/>
    <n v="90715"/>
    <x v="3"/>
    <x v="1"/>
    <n v="13"/>
    <n v="13"/>
    <n v="7163"/>
    <n v="1.8"/>
    <n v="1.8"/>
    <n v="1"/>
  </r>
  <r>
    <x v="9"/>
    <s v="F"/>
    <x v="3"/>
    <n v="90698"/>
    <x v="1"/>
    <x v="1"/>
    <n v="1"/>
    <n v="1"/>
    <m/>
    <m/>
    <m/>
    <n v="1"/>
  </r>
  <r>
    <x v="9"/>
    <s v="F"/>
    <x v="3"/>
    <n v="90715"/>
    <x v="3"/>
    <x v="1"/>
    <n v="12"/>
    <n v="12"/>
    <m/>
    <m/>
    <m/>
    <n v="1"/>
  </r>
  <r>
    <x v="9"/>
    <s v="F"/>
    <x v="0"/>
    <n v="90700"/>
    <x v="2"/>
    <x v="1"/>
    <n v="4"/>
    <n v="4"/>
    <n v="270032"/>
    <n v="0"/>
    <n v="0"/>
    <n v="1"/>
  </r>
  <r>
    <x v="9"/>
    <s v="F"/>
    <x v="0"/>
    <n v="90715"/>
    <x v="3"/>
    <x v="1"/>
    <n v="94"/>
    <n v="85"/>
    <n v="270032"/>
    <n v="0.3"/>
    <n v="0.3"/>
    <n v="1.1000000000000001"/>
  </r>
  <r>
    <x v="9"/>
    <s v="F"/>
    <x v="1"/>
    <n v="90696"/>
    <x v="6"/>
    <x v="1"/>
    <n v="3"/>
    <n v="3"/>
    <n v="297995"/>
    <n v="0"/>
    <n v="0"/>
    <n v="1"/>
  </r>
  <r>
    <x v="9"/>
    <s v="F"/>
    <x v="1"/>
    <n v="90698"/>
    <x v="1"/>
    <x v="1"/>
    <n v="1"/>
    <n v="1"/>
    <n v="297995"/>
    <n v="0"/>
    <n v="0"/>
    <n v="1"/>
  </r>
  <r>
    <x v="9"/>
    <s v="F"/>
    <x v="1"/>
    <n v="90700"/>
    <x v="2"/>
    <x v="1"/>
    <n v="9"/>
    <n v="9"/>
    <n v="297995"/>
    <n v="0"/>
    <n v="0"/>
    <n v="1"/>
  </r>
  <r>
    <x v="9"/>
    <s v="F"/>
    <x v="1"/>
    <n v="90715"/>
    <x v="3"/>
    <x v="1"/>
    <n v="163"/>
    <n v="156"/>
    <n v="297995"/>
    <n v="0.5"/>
    <n v="0.5"/>
    <n v="1"/>
  </r>
  <r>
    <x v="9"/>
    <s v="F"/>
    <x v="2"/>
    <n v="90698"/>
    <x v="1"/>
    <x v="1"/>
    <n v="1"/>
    <n v="1"/>
    <n v="331711"/>
    <n v="0"/>
    <n v="0"/>
    <n v="1"/>
  </r>
  <r>
    <x v="9"/>
    <s v="F"/>
    <x v="2"/>
    <n v="90700"/>
    <x v="2"/>
    <x v="1"/>
    <n v="3"/>
    <n v="3"/>
    <n v="331711"/>
    <n v="0"/>
    <n v="0"/>
    <n v="1"/>
  </r>
  <r>
    <x v="9"/>
    <s v="F"/>
    <x v="2"/>
    <n v="90715"/>
    <x v="3"/>
    <x v="1"/>
    <n v="191"/>
    <n v="186"/>
    <n v="331711"/>
    <n v="0.6"/>
    <n v="0.6"/>
    <n v="1"/>
  </r>
  <r>
    <x v="9"/>
    <s v="F"/>
    <x v="2"/>
    <n v="90721"/>
    <x v="4"/>
    <x v="1"/>
    <n v="3"/>
    <n v="3"/>
    <n v="331711"/>
    <n v="0"/>
    <n v="0"/>
    <n v="1"/>
  </r>
  <r>
    <x v="9"/>
    <s v="M"/>
    <x v="3"/>
    <n v="90700"/>
    <x v="2"/>
    <x v="1"/>
    <n v="4"/>
    <n v="4"/>
    <m/>
    <m/>
    <m/>
    <n v="1"/>
  </r>
  <r>
    <x v="9"/>
    <s v="M"/>
    <x v="3"/>
    <n v="90715"/>
    <x v="3"/>
    <x v="1"/>
    <n v="23"/>
    <n v="23"/>
    <m/>
    <m/>
    <m/>
    <n v="1"/>
  </r>
  <r>
    <x v="9"/>
    <s v="M"/>
    <x v="0"/>
    <n v="90698"/>
    <x v="1"/>
    <x v="1"/>
    <n v="2"/>
    <n v="2"/>
    <n v="184194"/>
    <n v="0"/>
    <n v="0"/>
    <n v="1"/>
  </r>
  <r>
    <x v="9"/>
    <s v="M"/>
    <x v="0"/>
    <n v="90700"/>
    <x v="2"/>
    <x v="1"/>
    <n v="7"/>
    <n v="7"/>
    <n v="184194"/>
    <n v="0"/>
    <n v="0"/>
    <n v="1"/>
  </r>
  <r>
    <x v="9"/>
    <s v="M"/>
    <x v="0"/>
    <n v="90715"/>
    <x v="3"/>
    <x v="1"/>
    <n v="67"/>
    <n v="65"/>
    <n v="184194"/>
    <n v="0.4"/>
    <n v="0.4"/>
    <n v="1"/>
  </r>
  <r>
    <x v="9"/>
    <s v="M"/>
    <x v="0"/>
    <n v="90721"/>
    <x v="4"/>
    <x v="1"/>
    <n v="1"/>
    <n v="1"/>
    <n v="184194"/>
    <n v="0"/>
    <n v="0"/>
    <n v="1"/>
  </r>
  <r>
    <x v="9"/>
    <s v="M"/>
    <x v="1"/>
    <n v="90696"/>
    <x v="6"/>
    <x v="1"/>
    <n v="1"/>
    <n v="1"/>
    <n v="203096"/>
    <n v="0"/>
    <n v="0"/>
    <n v="1"/>
  </r>
  <r>
    <x v="9"/>
    <s v="M"/>
    <x v="1"/>
    <n v="90700"/>
    <x v="2"/>
    <x v="1"/>
    <n v="13"/>
    <n v="13"/>
    <n v="203096"/>
    <n v="0.1"/>
    <n v="0.1"/>
    <n v="1"/>
  </r>
  <r>
    <x v="9"/>
    <s v="M"/>
    <x v="1"/>
    <n v="90715"/>
    <x v="3"/>
    <x v="1"/>
    <n v="123"/>
    <n v="123"/>
    <n v="203096"/>
    <n v="0.6"/>
    <n v="0.6"/>
    <n v="1"/>
  </r>
  <r>
    <x v="9"/>
    <s v="M"/>
    <x v="1"/>
    <n v="90721"/>
    <x v="4"/>
    <x v="1"/>
    <n v="1"/>
    <n v="1"/>
    <n v="203096"/>
    <n v="0"/>
    <n v="0"/>
    <n v="1"/>
  </r>
  <r>
    <x v="9"/>
    <s v="M"/>
    <x v="2"/>
    <n v="90698"/>
    <x v="1"/>
    <x v="1"/>
    <n v="1"/>
    <n v="1"/>
    <n v="225899"/>
    <n v="0"/>
    <n v="0"/>
    <n v="1"/>
  </r>
  <r>
    <x v="9"/>
    <s v="M"/>
    <x v="2"/>
    <n v="90700"/>
    <x v="2"/>
    <x v="1"/>
    <n v="1"/>
    <n v="1"/>
    <n v="225899"/>
    <n v="0"/>
    <n v="0"/>
    <n v="1"/>
  </r>
  <r>
    <x v="9"/>
    <s v="M"/>
    <x v="2"/>
    <n v="90715"/>
    <x v="3"/>
    <x v="1"/>
    <n v="142"/>
    <n v="140"/>
    <n v="225899"/>
    <n v="0.6"/>
    <n v="0.6"/>
    <n v="1"/>
  </r>
  <r>
    <x v="9"/>
    <s v="M"/>
    <x v="2"/>
    <n v="90721"/>
    <x v="4"/>
    <x v="1"/>
    <n v="1"/>
    <n v="1"/>
    <n v="225899"/>
    <n v="0"/>
    <n v="0"/>
    <n v="1"/>
  </r>
  <r>
    <x v="9"/>
    <s v="F"/>
    <x v="4"/>
    <n v="90700"/>
    <x v="2"/>
    <x v="1"/>
    <n v="56"/>
    <n v="56"/>
    <n v="689171"/>
    <n v="0.1"/>
    <n v="0.1"/>
    <n v="1"/>
  </r>
  <r>
    <x v="9"/>
    <s v="F"/>
    <x v="4"/>
    <n v="90715"/>
    <x v="3"/>
    <x v="1"/>
    <n v="17"/>
    <n v="16"/>
    <n v="689171"/>
    <n v="0"/>
    <n v="0"/>
    <n v="1.1000000000000001"/>
  </r>
  <r>
    <x v="9"/>
    <s v="F"/>
    <x v="4"/>
    <n v="90721"/>
    <x v="4"/>
    <x v="1"/>
    <n v="1"/>
    <n v="1"/>
    <n v="689171"/>
    <n v="0"/>
    <n v="0"/>
    <n v="1"/>
  </r>
  <r>
    <x v="9"/>
    <s v="F"/>
    <x v="4"/>
    <n v="90723"/>
    <x v="5"/>
    <x v="1"/>
    <n v="11"/>
    <n v="11"/>
    <n v="689171"/>
    <n v="0"/>
    <n v="0"/>
    <n v="1"/>
  </r>
  <r>
    <x v="9"/>
    <s v="F"/>
    <x v="5"/>
    <n v="90698"/>
    <x v="1"/>
    <x v="1"/>
    <n v="1"/>
    <n v="1"/>
    <n v="689949"/>
    <n v="0"/>
    <n v="0"/>
    <n v="1"/>
  </r>
  <r>
    <x v="9"/>
    <s v="F"/>
    <x v="5"/>
    <n v="90700"/>
    <x v="2"/>
    <x v="1"/>
    <n v="42"/>
    <n v="37"/>
    <n v="689949"/>
    <n v="0.1"/>
    <n v="0.1"/>
    <n v="1.1000000000000001"/>
  </r>
  <r>
    <x v="9"/>
    <s v="F"/>
    <x v="5"/>
    <n v="90715"/>
    <x v="3"/>
    <x v="1"/>
    <n v="23"/>
    <n v="23"/>
    <n v="689949"/>
    <n v="0"/>
    <n v="0"/>
    <n v="1"/>
  </r>
  <r>
    <x v="9"/>
    <s v="F"/>
    <x v="5"/>
    <n v="90723"/>
    <x v="5"/>
    <x v="1"/>
    <n v="1"/>
    <n v="1"/>
    <n v="689949"/>
    <n v="0"/>
    <n v="0"/>
    <n v="1"/>
  </r>
  <r>
    <x v="9"/>
    <s v="F"/>
    <x v="6"/>
    <n v="90698"/>
    <x v="1"/>
    <x v="1"/>
    <n v="5"/>
    <n v="4"/>
    <n v="673128"/>
    <n v="0"/>
    <n v="0"/>
    <n v="1.2"/>
  </r>
  <r>
    <x v="9"/>
    <s v="F"/>
    <x v="6"/>
    <n v="90700"/>
    <x v="2"/>
    <x v="1"/>
    <n v="42"/>
    <n v="38"/>
    <n v="673128"/>
    <n v="0.1"/>
    <n v="0.1"/>
    <n v="1.1000000000000001"/>
  </r>
  <r>
    <x v="9"/>
    <s v="F"/>
    <x v="6"/>
    <n v="90715"/>
    <x v="3"/>
    <x v="1"/>
    <n v="49"/>
    <n v="47"/>
    <n v="673128"/>
    <n v="0.1"/>
    <n v="0.1"/>
    <n v="1"/>
  </r>
  <r>
    <x v="9"/>
    <s v="F"/>
    <x v="6"/>
    <n v="90721"/>
    <x v="4"/>
    <x v="1"/>
    <n v="11"/>
    <n v="9"/>
    <n v="673128"/>
    <n v="0"/>
    <n v="0"/>
    <n v="1.2"/>
  </r>
  <r>
    <x v="9"/>
    <s v="F"/>
    <x v="6"/>
    <n v="90723"/>
    <x v="5"/>
    <x v="1"/>
    <n v="1"/>
    <n v="1"/>
    <n v="673128"/>
    <n v="0"/>
    <n v="0"/>
    <n v="1"/>
  </r>
  <r>
    <x v="9"/>
    <s v="F"/>
    <x v="3"/>
    <n v="90698"/>
    <x v="1"/>
    <x v="1"/>
    <n v="10"/>
    <n v="7"/>
    <n v="683319"/>
    <n v="0"/>
    <n v="0"/>
    <n v="1.4"/>
  </r>
  <r>
    <x v="9"/>
    <s v="F"/>
    <x v="3"/>
    <n v="90700"/>
    <x v="2"/>
    <x v="1"/>
    <n v="71"/>
    <n v="70"/>
    <n v="683319"/>
    <n v="0.1"/>
    <n v="0.1"/>
    <n v="1"/>
  </r>
  <r>
    <x v="9"/>
    <s v="F"/>
    <x v="3"/>
    <n v="90715"/>
    <x v="3"/>
    <x v="1"/>
    <n v="216"/>
    <n v="212"/>
    <n v="683319"/>
    <n v="0.3"/>
    <n v="0.3"/>
    <n v="1"/>
  </r>
  <r>
    <x v="9"/>
    <s v="F"/>
    <x v="3"/>
    <n v="90721"/>
    <x v="4"/>
    <x v="1"/>
    <n v="14"/>
    <n v="14"/>
    <n v="683319"/>
    <n v="0"/>
    <n v="0"/>
    <n v="1"/>
  </r>
  <r>
    <x v="9"/>
    <s v="F"/>
    <x v="0"/>
    <n v="90698"/>
    <x v="1"/>
    <x v="1"/>
    <n v="5"/>
    <n v="5"/>
    <n v="689942"/>
    <n v="0"/>
    <n v="0"/>
    <n v="1"/>
  </r>
  <r>
    <x v="9"/>
    <s v="F"/>
    <x v="0"/>
    <n v="90700"/>
    <x v="2"/>
    <x v="1"/>
    <n v="40"/>
    <n v="37"/>
    <n v="689942"/>
    <n v="0.1"/>
    <n v="0.1"/>
    <n v="1.1000000000000001"/>
  </r>
  <r>
    <x v="9"/>
    <s v="F"/>
    <x v="0"/>
    <n v="90715"/>
    <x v="3"/>
    <x v="1"/>
    <n v="405"/>
    <n v="351"/>
    <n v="689942"/>
    <n v="0.5"/>
    <n v="0.6"/>
    <n v="1.2"/>
  </r>
  <r>
    <x v="9"/>
    <s v="F"/>
    <x v="0"/>
    <n v="90721"/>
    <x v="4"/>
    <x v="1"/>
    <n v="5"/>
    <n v="4"/>
    <n v="689942"/>
    <n v="0"/>
    <n v="0"/>
    <n v="1.2"/>
  </r>
  <r>
    <x v="9"/>
    <s v="F"/>
    <x v="1"/>
    <n v="90698"/>
    <x v="1"/>
    <x v="1"/>
    <n v="8"/>
    <n v="8"/>
    <n v="700673"/>
    <n v="0"/>
    <n v="0"/>
    <n v="1"/>
  </r>
  <r>
    <x v="9"/>
    <s v="F"/>
    <x v="1"/>
    <n v="90700"/>
    <x v="2"/>
    <x v="1"/>
    <n v="27"/>
    <n v="27"/>
    <n v="700673"/>
    <n v="0"/>
    <n v="0"/>
    <n v="1"/>
  </r>
  <r>
    <x v="9"/>
    <s v="F"/>
    <x v="1"/>
    <n v="90715"/>
    <x v="3"/>
    <x v="1"/>
    <n v="428"/>
    <n v="423"/>
    <n v="700673"/>
    <n v="0.6"/>
    <n v="0.6"/>
    <n v="1"/>
  </r>
  <r>
    <x v="9"/>
    <s v="F"/>
    <x v="1"/>
    <n v="90721"/>
    <x v="4"/>
    <x v="1"/>
    <n v="5"/>
    <n v="5"/>
    <n v="700673"/>
    <n v="0"/>
    <n v="0"/>
    <n v="1"/>
  </r>
  <r>
    <x v="9"/>
    <s v="F"/>
    <x v="1"/>
    <n v="90723"/>
    <x v="5"/>
    <x v="1"/>
    <n v="1"/>
    <n v="1"/>
    <n v="700673"/>
    <n v="0"/>
    <n v="0"/>
    <n v="1"/>
  </r>
  <r>
    <x v="9"/>
    <s v="F"/>
    <x v="2"/>
    <n v="90698"/>
    <x v="1"/>
    <x v="1"/>
    <n v="6"/>
    <n v="6"/>
    <n v="715593"/>
    <n v="0"/>
    <n v="0"/>
    <n v="1"/>
  </r>
  <r>
    <x v="9"/>
    <s v="F"/>
    <x v="2"/>
    <n v="90700"/>
    <x v="2"/>
    <x v="1"/>
    <n v="26"/>
    <n v="25"/>
    <n v="715593"/>
    <n v="0"/>
    <n v="0"/>
    <n v="1"/>
  </r>
  <r>
    <x v="9"/>
    <s v="F"/>
    <x v="2"/>
    <n v="90715"/>
    <x v="3"/>
    <x v="1"/>
    <n v="469"/>
    <n v="467"/>
    <n v="715593"/>
    <n v="0.7"/>
    <n v="0.7"/>
    <n v="1"/>
  </r>
  <r>
    <x v="9"/>
    <s v="F"/>
    <x v="2"/>
    <n v="90721"/>
    <x v="4"/>
    <x v="1"/>
    <n v="4"/>
    <n v="4"/>
    <n v="715593"/>
    <n v="0"/>
    <n v="0"/>
    <n v="1"/>
  </r>
  <r>
    <x v="9"/>
    <s v="M"/>
    <x v="4"/>
    <n v="90700"/>
    <x v="2"/>
    <x v="1"/>
    <n v="34"/>
    <n v="33"/>
    <n v="398629"/>
    <n v="0.1"/>
    <n v="0.1"/>
    <n v="1"/>
  </r>
  <r>
    <x v="9"/>
    <s v="M"/>
    <x v="4"/>
    <n v="90715"/>
    <x v="3"/>
    <x v="1"/>
    <n v="5"/>
    <n v="5"/>
    <n v="398629"/>
    <n v="0"/>
    <n v="0"/>
    <n v="1"/>
  </r>
  <r>
    <x v="9"/>
    <s v="M"/>
    <x v="4"/>
    <n v="90723"/>
    <x v="5"/>
    <x v="1"/>
    <n v="3"/>
    <n v="3"/>
    <n v="398629"/>
    <n v="0"/>
    <n v="0"/>
    <n v="1"/>
  </r>
  <r>
    <x v="9"/>
    <s v="M"/>
    <x v="5"/>
    <n v="90698"/>
    <x v="1"/>
    <x v="1"/>
    <n v="4"/>
    <n v="4"/>
    <n v="410807"/>
    <n v="0"/>
    <n v="0"/>
    <n v="1"/>
  </r>
  <r>
    <x v="9"/>
    <s v="M"/>
    <x v="5"/>
    <n v="90700"/>
    <x v="2"/>
    <x v="1"/>
    <n v="35"/>
    <n v="31"/>
    <n v="410807"/>
    <n v="0.1"/>
    <n v="0.1"/>
    <n v="1.1000000000000001"/>
  </r>
  <r>
    <x v="9"/>
    <s v="M"/>
    <x v="5"/>
    <n v="90715"/>
    <x v="3"/>
    <x v="1"/>
    <n v="18"/>
    <n v="17"/>
    <n v="410807"/>
    <n v="0"/>
    <n v="0"/>
    <n v="1.1000000000000001"/>
  </r>
  <r>
    <x v="9"/>
    <s v="M"/>
    <x v="6"/>
    <n v="90698"/>
    <x v="1"/>
    <x v="1"/>
    <n v="2"/>
    <n v="2"/>
    <n v="408535"/>
    <n v="0"/>
    <n v="0"/>
    <n v="1"/>
  </r>
  <r>
    <x v="9"/>
    <s v="M"/>
    <x v="6"/>
    <n v="90700"/>
    <x v="2"/>
    <x v="1"/>
    <n v="24"/>
    <n v="22"/>
    <n v="408535"/>
    <n v="0.1"/>
    <n v="0.1"/>
    <n v="1.1000000000000001"/>
  </r>
  <r>
    <x v="9"/>
    <s v="M"/>
    <x v="6"/>
    <n v="90715"/>
    <x v="3"/>
    <x v="1"/>
    <n v="35"/>
    <n v="34"/>
    <n v="408535"/>
    <n v="0.1"/>
    <n v="0.1"/>
    <n v="1"/>
  </r>
  <r>
    <x v="9"/>
    <s v="M"/>
    <x v="6"/>
    <n v="90721"/>
    <x v="4"/>
    <x v="1"/>
    <n v="9"/>
    <n v="8"/>
    <n v="408535"/>
    <n v="0"/>
    <n v="0"/>
    <n v="1.1000000000000001"/>
  </r>
  <r>
    <x v="9"/>
    <s v="M"/>
    <x v="3"/>
    <n v="90698"/>
    <x v="1"/>
    <x v="1"/>
    <n v="9"/>
    <n v="8"/>
    <n v="426867"/>
    <n v="0"/>
    <n v="0"/>
    <n v="1.1000000000000001"/>
  </r>
  <r>
    <x v="9"/>
    <s v="M"/>
    <x v="3"/>
    <n v="90700"/>
    <x v="2"/>
    <x v="1"/>
    <n v="33"/>
    <n v="32"/>
    <n v="426867"/>
    <n v="0.1"/>
    <n v="0.1"/>
    <n v="1"/>
  </r>
  <r>
    <x v="9"/>
    <s v="M"/>
    <x v="3"/>
    <n v="90715"/>
    <x v="3"/>
    <x v="1"/>
    <n v="134"/>
    <n v="133"/>
    <n v="426867"/>
    <n v="0.3"/>
    <n v="0.3"/>
    <n v="1"/>
  </r>
  <r>
    <x v="9"/>
    <s v="M"/>
    <x v="3"/>
    <n v="90721"/>
    <x v="4"/>
    <x v="1"/>
    <n v="10"/>
    <n v="10"/>
    <n v="426867"/>
    <n v="0"/>
    <n v="0"/>
    <n v="1"/>
  </r>
  <r>
    <x v="9"/>
    <s v="M"/>
    <x v="0"/>
    <n v="90698"/>
    <x v="1"/>
    <x v="1"/>
    <n v="9"/>
    <n v="9"/>
    <n v="441607"/>
    <n v="0"/>
    <n v="0"/>
    <n v="1"/>
  </r>
  <r>
    <x v="9"/>
    <s v="M"/>
    <x v="0"/>
    <n v="90700"/>
    <x v="2"/>
    <x v="1"/>
    <n v="25"/>
    <n v="25"/>
    <n v="441607"/>
    <n v="0.1"/>
    <n v="0.1"/>
    <n v="1"/>
  </r>
  <r>
    <x v="9"/>
    <s v="M"/>
    <x v="0"/>
    <n v="90715"/>
    <x v="3"/>
    <x v="1"/>
    <n v="263"/>
    <n v="232"/>
    <n v="441607"/>
    <n v="0.5"/>
    <n v="0.6"/>
    <n v="1.1000000000000001"/>
  </r>
  <r>
    <x v="9"/>
    <s v="M"/>
    <x v="0"/>
    <n v="90721"/>
    <x v="4"/>
    <x v="1"/>
    <n v="1"/>
    <n v="1"/>
    <n v="441607"/>
    <n v="0"/>
    <n v="0"/>
    <n v="1"/>
  </r>
  <r>
    <x v="9"/>
    <s v="M"/>
    <x v="1"/>
    <n v="90698"/>
    <x v="1"/>
    <x v="1"/>
    <n v="7"/>
    <n v="7"/>
    <n v="462700"/>
    <n v="0"/>
    <n v="0"/>
    <n v="1"/>
  </r>
  <r>
    <x v="9"/>
    <s v="M"/>
    <x v="1"/>
    <n v="90700"/>
    <x v="2"/>
    <x v="1"/>
    <n v="19"/>
    <n v="18"/>
    <n v="462700"/>
    <n v="0"/>
    <n v="0"/>
    <n v="1.1000000000000001"/>
  </r>
  <r>
    <x v="9"/>
    <s v="M"/>
    <x v="1"/>
    <n v="90715"/>
    <x v="3"/>
    <x v="1"/>
    <n v="303"/>
    <n v="300"/>
    <n v="462700"/>
    <n v="0.6"/>
    <n v="0.7"/>
    <n v="1"/>
  </r>
  <r>
    <x v="9"/>
    <s v="M"/>
    <x v="1"/>
    <n v="90721"/>
    <x v="4"/>
    <x v="1"/>
    <n v="1"/>
    <n v="1"/>
    <n v="462700"/>
    <n v="0"/>
    <n v="0"/>
    <n v="1"/>
  </r>
  <r>
    <x v="9"/>
    <s v="M"/>
    <x v="2"/>
    <n v="90698"/>
    <x v="1"/>
    <x v="1"/>
    <n v="4"/>
    <n v="4"/>
    <n v="481785"/>
    <n v="0"/>
    <n v="0"/>
    <n v="1"/>
  </r>
  <r>
    <x v="9"/>
    <s v="M"/>
    <x v="2"/>
    <n v="90700"/>
    <x v="2"/>
    <x v="1"/>
    <n v="17"/>
    <n v="17"/>
    <n v="481785"/>
    <n v="0"/>
    <n v="0"/>
    <n v="1"/>
  </r>
  <r>
    <x v="9"/>
    <s v="M"/>
    <x v="2"/>
    <n v="90715"/>
    <x v="3"/>
    <x v="1"/>
    <n v="394"/>
    <n v="391"/>
    <n v="481785"/>
    <n v="0.8"/>
    <n v="0.8"/>
    <n v="1"/>
  </r>
  <r>
    <x v="9"/>
    <s v="M"/>
    <x v="2"/>
    <n v="90721"/>
    <x v="4"/>
    <x v="1"/>
    <n v="1"/>
    <n v="1"/>
    <n v="481785"/>
    <n v="0"/>
    <n v="0"/>
    <n v="1"/>
  </r>
</pivotCacheRecords>
</file>

<file path=xl/pivotCache/pivotCacheRecords5.xml><?xml version="1.0" encoding="utf-8"?>
<pivotCacheRecords xmlns="http://schemas.openxmlformats.org/spreadsheetml/2006/main" xmlns:r="http://schemas.openxmlformats.org/officeDocument/2006/relationships" count="2306">
  <r>
    <x v="0"/>
    <x v="0"/>
    <x v="0"/>
    <n v="90648"/>
    <x v="0"/>
    <x v="0"/>
    <n v="3290"/>
    <n v="1923"/>
    <n v="4298"/>
    <n v="447.4"/>
    <n v="765.5"/>
    <n v="1.7"/>
  </r>
  <r>
    <x v="0"/>
    <x v="0"/>
    <x v="0"/>
    <n v="90698"/>
    <x v="1"/>
    <x v="0"/>
    <n v="638"/>
    <n v="478"/>
    <n v="4298"/>
    <n v="111.2"/>
    <n v="148.4"/>
    <n v="1.3"/>
  </r>
  <r>
    <x v="0"/>
    <x v="0"/>
    <x v="0"/>
    <n v="90700"/>
    <x v="2"/>
    <x v="0"/>
    <n v="5299"/>
    <n v="3555"/>
    <n v="4298"/>
    <n v="827.1"/>
    <n v="1232.9000000000001"/>
    <n v="1.5"/>
  </r>
  <r>
    <x v="0"/>
    <x v="0"/>
    <x v="0"/>
    <n v="90715"/>
    <x v="3"/>
    <x v="0"/>
    <n v="6"/>
    <n v="6"/>
    <n v="4298"/>
    <n v="1.4"/>
    <n v="1.4"/>
    <n v="1"/>
  </r>
  <r>
    <x v="0"/>
    <x v="0"/>
    <x v="0"/>
    <n v="90721"/>
    <x v="4"/>
    <x v="0"/>
    <n v="115"/>
    <n v="115"/>
    <n v="4298"/>
    <n v="26.8"/>
    <n v="26.8"/>
    <n v="1"/>
  </r>
  <r>
    <x v="0"/>
    <x v="0"/>
    <x v="0"/>
    <n v="90723"/>
    <x v="5"/>
    <x v="0"/>
    <n v="2195"/>
    <n v="1189"/>
    <n v="4298"/>
    <n v="276.60000000000002"/>
    <n v="510.7"/>
    <n v="1.8"/>
  </r>
  <r>
    <x v="0"/>
    <x v="0"/>
    <x v="1"/>
    <n v="90648"/>
    <x v="0"/>
    <x v="0"/>
    <n v="2718"/>
    <n v="1724"/>
    <n v="7150"/>
    <n v="241.1"/>
    <n v="380.1"/>
    <n v="1.6"/>
  </r>
  <r>
    <x v="0"/>
    <x v="0"/>
    <x v="1"/>
    <n v="90696"/>
    <x v="6"/>
    <x v="0"/>
    <n v="5"/>
    <n v="4"/>
    <n v="7150"/>
    <n v="0.6"/>
    <n v="0.7"/>
    <n v="1.2"/>
  </r>
  <r>
    <x v="0"/>
    <x v="0"/>
    <x v="1"/>
    <n v="90698"/>
    <x v="1"/>
    <x v="0"/>
    <n v="3935"/>
    <n v="2183"/>
    <n v="7150"/>
    <n v="305.3"/>
    <n v="550.29999999999995"/>
    <n v="1.8"/>
  </r>
  <r>
    <x v="0"/>
    <x v="0"/>
    <x v="1"/>
    <n v="90700"/>
    <x v="2"/>
    <x v="0"/>
    <n v="3418"/>
    <n v="2469"/>
    <n v="7150"/>
    <n v="345.3"/>
    <n v="478"/>
    <n v="1.4"/>
  </r>
  <r>
    <x v="0"/>
    <x v="0"/>
    <x v="1"/>
    <n v="90715"/>
    <x v="3"/>
    <x v="0"/>
    <n v="7"/>
    <n v="7"/>
    <n v="7150"/>
    <n v="1"/>
    <n v="1"/>
    <n v="1"/>
  </r>
  <r>
    <x v="0"/>
    <x v="0"/>
    <x v="1"/>
    <n v="90721"/>
    <x v="4"/>
    <x v="0"/>
    <n v="26"/>
    <n v="24"/>
    <n v="7150"/>
    <n v="3.4"/>
    <n v="3.6"/>
    <n v="1.1000000000000001"/>
  </r>
  <r>
    <x v="0"/>
    <x v="0"/>
    <x v="1"/>
    <n v="90723"/>
    <x v="5"/>
    <x v="0"/>
    <n v="1533"/>
    <n v="898"/>
    <n v="7150"/>
    <n v="125.6"/>
    <n v="214.4"/>
    <n v="1.7"/>
  </r>
  <r>
    <x v="0"/>
    <x v="0"/>
    <x v="2"/>
    <n v="90648"/>
    <x v="0"/>
    <x v="0"/>
    <n v="1297"/>
    <n v="1071"/>
    <n v="5309"/>
    <n v="201.7"/>
    <n v="244.3"/>
    <n v="1.2"/>
  </r>
  <r>
    <x v="0"/>
    <x v="0"/>
    <x v="2"/>
    <n v="90696"/>
    <x v="6"/>
    <x v="0"/>
    <n v="2"/>
    <n v="2"/>
    <n v="5309"/>
    <n v="0.4"/>
    <n v="0.4"/>
    <n v="1"/>
  </r>
  <r>
    <x v="0"/>
    <x v="0"/>
    <x v="2"/>
    <n v="90698"/>
    <x v="1"/>
    <x v="0"/>
    <n v="1328"/>
    <n v="935"/>
    <n v="5309"/>
    <n v="176.1"/>
    <n v="250.1"/>
    <n v="1.4"/>
  </r>
  <r>
    <x v="0"/>
    <x v="0"/>
    <x v="2"/>
    <n v="90700"/>
    <x v="2"/>
    <x v="0"/>
    <n v="1844"/>
    <n v="1644"/>
    <n v="5309"/>
    <n v="309.7"/>
    <n v="347.3"/>
    <n v="1.1000000000000001"/>
  </r>
  <r>
    <x v="0"/>
    <x v="0"/>
    <x v="2"/>
    <n v="90715"/>
    <x v="3"/>
    <x v="0"/>
    <n v="5"/>
    <n v="5"/>
    <n v="5309"/>
    <n v="0.9"/>
    <n v="0.9"/>
    <n v="1"/>
  </r>
  <r>
    <x v="0"/>
    <x v="0"/>
    <x v="2"/>
    <n v="90721"/>
    <x v="4"/>
    <x v="0"/>
    <n v="30"/>
    <n v="30"/>
    <n v="5309"/>
    <n v="5.7"/>
    <n v="5.7"/>
    <n v="1"/>
  </r>
  <r>
    <x v="0"/>
    <x v="0"/>
    <x v="2"/>
    <n v="90723"/>
    <x v="5"/>
    <x v="0"/>
    <n v="241"/>
    <n v="166"/>
    <n v="5309"/>
    <n v="31.3"/>
    <n v="45.4"/>
    <n v="1.5"/>
  </r>
  <r>
    <x v="0"/>
    <x v="1"/>
    <x v="0"/>
    <n v="90648"/>
    <x v="0"/>
    <x v="0"/>
    <n v="3352"/>
    <n v="1946"/>
    <n v="4410"/>
    <n v="441.3"/>
    <n v="760.1"/>
    <n v="1.7"/>
  </r>
  <r>
    <x v="0"/>
    <x v="1"/>
    <x v="0"/>
    <n v="90696"/>
    <x v="6"/>
    <x v="0"/>
    <n v="1"/>
    <n v="1"/>
    <n v="4410"/>
    <n v="0.2"/>
    <n v="0.2"/>
    <n v="1"/>
  </r>
  <r>
    <x v="0"/>
    <x v="1"/>
    <x v="0"/>
    <n v="90698"/>
    <x v="1"/>
    <x v="0"/>
    <n v="647"/>
    <n v="508"/>
    <n v="4410"/>
    <n v="115.2"/>
    <n v="146.69999999999999"/>
    <n v="1.3"/>
  </r>
  <r>
    <x v="0"/>
    <x v="1"/>
    <x v="0"/>
    <n v="90700"/>
    <x v="2"/>
    <x v="0"/>
    <n v="5487"/>
    <n v="3713"/>
    <n v="4410"/>
    <n v="842"/>
    <n v="1244.2"/>
    <n v="1.5"/>
  </r>
  <r>
    <x v="0"/>
    <x v="1"/>
    <x v="0"/>
    <n v="90715"/>
    <x v="3"/>
    <x v="0"/>
    <n v="14"/>
    <n v="14"/>
    <n v="4410"/>
    <n v="3.2"/>
    <n v="3.2"/>
    <n v="1"/>
  </r>
  <r>
    <x v="0"/>
    <x v="1"/>
    <x v="0"/>
    <n v="90721"/>
    <x v="4"/>
    <x v="0"/>
    <n v="119"/>
    <n v="119"/>
    <n v="4410"/>
    <n v="27"/>
    <n v="27"/>
    <n v="1"/>
  </r>
  <r>
    <x v="0"/>
    <x v="1"/>
    <x v="0"/>
    <n v="90723"/>
    <x v="5"/>
    <x v="0"/>
    <n v="2123"/>
    <n v="1172"/>
    <n v="4410"/>
    <n v="265.8"/>
    <n v="481.4"/>
    <n v="1.8"/>
  </r>
  <r>
    <x v="0"/>
    <x v="1"/>
    <x v="1"/>
    <n v="90648"/>
    <x v="0"/>
    <x v="0"/>
    <n v="2831"/>
    <n v="1799"/>
    <n v="7285"/>
    <n v="246.9"/>
    <n v="388.6"/>
    <n v="1.6"/>
  </r>
  <r>
    <x v="0"/>
    <x v="1"/>
    <x v="1"/>
    <n v="90696"/>
    <x v="6"/>
    <x v="0"/>
    <n v="11"/>
    <n v="10"/>
    <n v="7285"/>
    <n v="1.4"/>
    <n v="1.5"/>
    <n v="1.1000000000000001"/>
  </r>
  <r>
    <x v="0"/>
    <x v="1"/>
    <x v="1"/>
    <n v="90698"/>
    <x v="1"/>
    <x v="0"/>
    <n v="4092"/>
    <n v="2288"/>
    <n v="7285"/>
    <n v="314.10000000000002"/>
    <n v="561.70000000000005"/>
    <n v="1.8"/>
  </r>
  <r>
    <x v="0"/>
    <x v="1"/>
    <x v="1"/>
    <n v="90700"/>
    <x v="2"/>
    <x v="0"/>
    <n v="3488"/>
    <n v="2493"/>
    <n v="7285"/>
    <n v="342.2"/>
    <n v="478.8"/>
    <n v="1.4"/>
  </r>
  <r>
    <x v="0"/>
    <x v="1"/>
    <x v="1"/>
    <n v="90715"/>
    <x v="3"/>
    <x v="0"/>
    <n v="4"/>
    <n v="4"/>
    <n v="7285"/>
    <n v="0.5"/>
    <n v="0.5"/>
    <n v="1"/>
  </r>
  <r>
    <x v="0"/>
    <x v="1"/>
    <x v="1"/>
    <n v="90721"/>
    <x v="4"/>
    <x v="0"/>
    <n v="15"/>
    <n v="13"/>
    <n v="7285"/>
    <n v="1.8"/>
    <n v="2.1"/>
    <n v="1.2"/>
  </r>
  <r>
    <x v="0"/>
    <x v="1"/>
    <x v="1"/>
    <n v="90723"/>
    <x v="5"/>
    <x v="0"/>
    <n v="1570"/>
    <n v="905"/>
    <n v="7285"/>
    <n v="124.2"/>
    <n v="215.5"/>
    <n v="1.7"/>
  </r>
  <r>
    <x v="0"/>
    <x v="1"/>
    <x v="2"/>
    <n v="90648"/>
    <x v="0"/>
    <x v="0"/>
    <n v="1441"/>
    <n v="1216"/>
    <n v="5574"/>
    <n v="218.2"/>
    <n v="258.5"/>
    <n v="1.2"/>
  </r>
  <r>
    <x v="0"/>
    <x v="1"/>
    <x v="2"/>
    <n v="90696"/>
    <x v="6"/>
    <x v="0"/>
    <n v="4"/>
    <n v="4"/>
    <n v="5574"/>
    <n v="0.7"/>
    <n v="0.7"/>
    <n v="1"/>
  </r>
  <r>
    <x v="0"/>
    <x v="1"/>
    <x v="2"/>
    <n v="90698"/>
    <x v="1"/>
    <x v="0"/>
    <n v="1433"/>
    <n v="1009"/>
    <n v="5574"/>
    <n v="181"/>
    <n v="257.10000000000002"/>
    <n v="1.4"/>
  </r>
  <r>
    <x v="0"/>
    <x v="1"/>
    <x v="2"/>
    <n v="90700"/>
    <x v="2"/>
    <x v="0"/>
    <n v="1987"/>
    <n v="1794"/>
    <n v="5574"/>
    <n v="321.89999999999998"/>
    <n v="356.5"/>
    <n v="1.1000000000000001"/>
  </r>
  <r>
    <x v="0"/>
    <x v="1"/>
    <x v="2"/>
    <n v="90715"/>
    <x v="3"/>
    <x v="0"/>
    <n v="5"/>
    <n v="5"/>
    <n v="5574"/>
    <n v="0.9"/>
    <n v="0.9"/>
    <n v="1"/>
  </r>
  <r>
    <x v="0"/>
    <x v="1"/>
    <x v="2"/>
    <n v="90721"/>
    <x v="4"/>
    <x v="0"/>
    <n v="20"/>
    <n v="20"/>
    <n v="5574"/>
    <n v="3.6"/>
    <n v="3.6"/>
    <n v="1"/>
  </r>
  <r>
    <x v="0"/>
    <x v="1"/>
    <x v="2"/>
    <n v="90723"/>
    <x v="5"/>
    <x v="0"/>
    <n v="272"/>
    <n v="198"/>
    <n v="5574"/>
    <n v="35.5"/>
    <n v="48.8"/>
    <n v="1.4"/>
  </r>
  <r>
    <x v="0"/>
    <x v="0"/>
    <x v="3"/>
    <n v="90648"/>
    <x v="0"/>
    <x v="0"/>
    <n v="4804"/>
    <n v="3412"/>
    <m/>
    <m/>
    <m/>
    <n v="1.4"/>
  </r>
  <r>
    <x v="0"/>
    <x v="0"/>
    <x v="3"/>
    <n v="90698"/>
    <x v="1"/>
    <x v="0"/>
    <n v="3"/>
    <n v="3"/>
    <m/>
    <m/>
    <m/>
    <n v="1"/>
  </r>
  <r>
    <x v="0"/>
    <x v="0"/>
    <x v="3"/>
    <n v="90700"/>
    <x v="2"/>
    <x v="0"/>
    <n v="12041"/>
    <n v="8588"/>
    <m/>
    <m/>
    <m/>
    <n v="1.4"/>
  </r>
  <r>
    <x v="0"/>
    <x v="0"/>
    <x v="3"/>
    <n v="90715"/>
    <x v="3"/>
    <x v="0"/>
    <n v="3"/>
    <n v="3"/>
    <m/>
    <m/>
    <m/>
    <n v="1"/>
  </r>
  <r>
    <x v="0"/>
    <x v="0"/>
    <x v="3"/>
    <n v="90721"/>
    <x v="4"/>
    <x v="0"/>
    <n v="589"/>
    <n v="581"/>
    <m/>
    <m/>
    <m/>
    <n v="1"/>
  </r>
  <r>
    <x v="0"/>
    <x v="0"/>
    <x v="3"/>
    <n v="90723"/>
    <x v="5"/>
    <x v="0"/>
    <n v="4409"/>
    <n v="2830"/>
    <m/>
    <m/>
    <m/>
    <n v="1.6"/>
  </r>
  <r>
    <x v="0"/>
    <x v="0"/>
    <x v="0"/>
    <n v="90648"/>
    <x v="0"/>
    <x v="0"/>
    <n v="11579"/>
    <n v="6805"/>
    <n v="18729"/>
    <n v="363.3"/>
    <n v="618.20000000000005"/>
    <n v="1.7"/>
  </r>
  <r>
    <x v="0"/>
    <x v="0"/>
    <x v="0"/>
    <n v="90696"/>
    <x v="6"/>
    <x v="0"/>
    <n v="3"/>
    <n v="3"/>
    <n v="18729"/>
    <n v="0.2"/>
    <n v="0.2"/>
    <n v="1"/>
  </r>
  <r>
    <x v="0"/>
    <x v="0"/>
    <x v="0"/>
    <n v="90698"/>
    <x v="1"/>
    <x v="0"/>
    <n v="2134"/>
    <n v="1601"/>
    <n v="18729"/>
    <n v="85.5"/>
    <n v="113.9"/>
    <n v="1.3"/>
  </r>
  <r>
    <x v="0"/>
    <x v="0"/>
    <x v="0"/>
    <n v="90700"/>
    <x v="2"/>
    <x v="0"/>
    <n v="18137"/>
    <n v="12342"/>
    <n v="18729"/>
    <n v="659"/>
    <n v="968.4"/>
    <n v="1.5"/>
  </r>
  <r>
    <x v="0"/>
    <x v="0"/>
    <x v="0"/>
    <n v="90715"/>
    <x v="3"/>
    <x v="0"/>
    <n v="5"/>
    <n v="5"/>
    <n v="18729"/>
    <n v="0.3"/>
    <n v="0.3"/>
    <n v="1"/>
  </r>
  <r>
    <x v="0"/>
    <x v="0"/>
    <x v="0"/>
    <n v="90721"/>
    <x v="4"/>
    <x v="0"/>
    <n v="482"/>
    <n v="478"/>
    <n v="18729"/>
    <n v="25.5"/>
    <n v="25.7"/>
    <n v="1"/>
  </r>
  <r>
    <x v="0"/>
    <x v="0"/>
    <x v="0"/>
    <n v="90723"/>
    <x v="5"/>
    <x v="0"/>
    <n v="7935"/>
    <n v="4408"/>
    <n v="18729"/>
    <n v="235.4"/>
    <n v="423.7"/>
    <n v="1.8"/>
  </r>
  <r>
    <x v="0"/>
    <x v="0"/>
    <x v="1"/>
    <n v="90648"/>
    <x v="0"/>
    <x v="0"/>
    <n v="7507"/>
    <n v="4827"/>
    <n v="14725"/>
    <n v="327.8"/>
    <n v="509.8"/>
    <n v="1.6"/>
  </r>
  <r>
    <x v="0"/>
    <x v="0"/>
    <x v="1"/>
    <n v="90696"/>
    <x v="6"/>
    <x v="0"/>
    <n v="15"/>
    <n v="14"/>
    <n v="14725"/>
    <n v="1"/>
    <n v="1"/>
    <n v="1.1000000000000001"/>
  </r>
  <r>
    <x v="0"/>
    <x v="0"/>
    <x v="1"/>
    <n v="90698"/>
    <x v="1"/>
    <x v="0"/>
    <n v="10090"/>
    <n v="5666"/>
    <n v="14725"/>
    <n v="384.8"/>
    <n v="685.2"/>
    <n v="1.8"/>
  </r>
  <r>
    <x v="0"/>
    <x v="0"/>
    <x v="1"/>
    <n v="90700"/>
    <x v="2"/>
    <x v="0"/>
    <n v="9309"/>
    <n v="7209"/>
    <n v="14725"/>
    <n v="489.6"/>
    <n v="632.20000000000005"/>
    <n v="1.3"/>
  </r>
  <r>
    <x v="0"/>
    <x v="0"/>
    <x v="1"/>
    <n v="90715"/>
    <x v="3"/>
    <x v="0"/>
    <n v="5"/>
    <n v="5"/>
    <n v="14725"/>
    <n v="0.3"/>
    <n v="0.3"/>
    <n v="1"/>
  </r>
  <r>
    <x v="0"/>
    <x v="0"/>
    <x v="1"/>
    <n v="90721"/>
    <x v="4"/>
    <x v="0"/>
    <n v="55"/>
    <n v="51"/>
    <n v="14725"/>
    <n v="3.5"/>
    <n v="3.7"/>
    <n v="1.1000000000000001"/>
  </r>
  <r>
    <x v="0"/>
    <x v="0"/>
    <x v="1"/>
    <n v="90723"/>
    <x v="5"/>
    <x v="0"/>
    <n v="4426"/>
    <n v="2524"/>
    <n v="14725"/>
    <n v="171.4"/>
    <n v="300.60000000000002"/>
    <n v="1.8"/>
  </r>
  <r>
    <x v="0"/>
    <x v="0"/>
    <x v="2"/>
    <n v="90648"/>
    <x v="0"/>
    <x v="0"/>
    <n v="4985"/>
    <n v="3621"/>
    <n v="12318"/>
    <n v="294"/>
    <n v="404.7"/>
    <n v="1.4"/>
  </r>
  <r>
    <x v="0"/>
    <x v="0"/>
    <x v="2"/>
    <n v="90696"/>
    <x v="6"/>
    <x v="0"/>
    <n v="12"/>
    <n v="12"/>
    <n v="12318"/>
    <n v="1"/>
    <n v="1"/>
    <n v="1"/>
  </r>
  <r>
    <x v="0"/>
    <x v="0"/>
    <x v="2"/>
    <n v="90698"/>
    <x v="1"/>
    <x v="0"/>
    <n v="8553"/>
    <n v="5018"/>
    <n v="12318"/>
    <n v="407.4"/>
    <n v="694.3"/>
    <n v="1.7"/>
  </r>
  <r>
    <x v="0"/>
    <x v="0"/>
    <x v="2"/>
    <n v="90700"/>
    <x v="2"/>
    <x v="0"/>
    <n v="5423"/>
    <n v="4390"/>
    <n v="12318"/>
    <n v="356.4"/>
    <n v="440.3"/>
    <n v="1.2"/>
  </r>
  <r>
    <x v="0"/>
    <x v="0"/>
    <x v="2"/>
    <n v="90715"/>
    <x v="3"/>
    <x v="0"/>
    <n v="1"/>
    <n v="1"/>
    <n v="12318"/>
    <n v="0.1"/>
    <n v="0.1"/>
    <n v="1"/>
  </r>
  <r>
    <x v="0"/>
    <x v="0"/>
    <x v="2"/>
    <n v="90721"/>
    <x v="4"/>
    <x v="0"/>
    <n v="46"/>
    <n v="43"/>
    <n v="12318"/>
    <n v="3.5"/>
    <n v="3.7"/>
    <n v="1.1000000000000001"/>
  </r>
  <r>
    <x v="0"/>
    <x v="0"/>
    <x v="2"/>
    <n v="90723"/>
    <x v="5"/>
    <x v="0"/>
    <n v="2614"/>
    <n v="1533"/>
    <n v="12318"/>
    <n v="124.5"/>
    <n v="212.2"/>
    <n v="1.7"/>
  </r>
  <r>
    <x v="0"/>
    <x v="1"/>
    <x v="3"/>
    <n v="90648"/>
    <x v="0"/>
    <x v="0"/>
    <n v="5144"/>
    <n v="3635"/>
    <m/>
    <m/>
    <m/>
    <n v="1.4"/>
  </r>
  <r>
    <x v="0"/>
    <x v="1"/>
    <x v="3"/>
    <n v="90698"/>
    <x v="1"/>
    <x v="0"/>
    <n v="4"/>
    <n v="2"/>
    <m/>
    <m/>
    <m/>
    <n v="2"/>
  </r>
  <r>
    <x v="0"/>
    <x v="1"/>
    <x v="3"/>
    <n v="90700"/>
    <x v="2"/>
    <x v="0"/>
    <n v="12636"/>
    <n v="9111"/>
    <m/>
    <m/>
    <m/>
    <n v="1.4"/>
  </r>
  <r>
    <x v="0"/>
    <x v="1"/>
    <x v="3"/>
    <n v="90715"/>
    <x v="3"/>
    <x v="0"/>
    <n v="6"/>
    <n v="6"/>
    <m/>
    <m/>
    <m/>
    <n v="1"/>
  </r>
  <r>
    <x v="0"/>
    <x v="1"/>
    <x v="3"/>
    <n v="90721"/>
    <x v="4"/>
    <x v="0"/>
    <n v="598"/>
    <n v="593"/>
    <m/>
    <m/>
    <m/>
    <n v="1"/>
  </r>
  <r>
    <x v="0"/>
    <x v="1"/>
    <x v="3"/>
    <n v="90723"/>
    <x v="5"/>
    <x v="0"/>
    <n v="4619"/>
    <n v="2954"/>
    <m/>
    <m/>
    <m/>
    <n v="1.6"/>
  </r>
  <r>
    <x v="0"/>
    <x v="1"/>
    <x v="0"/>
    <n v="90648"/>
    <x v="0"/>
    <x v="0"/>
    <n v="11990"/>
    <n v="7113"/>
    <n v="19662"/>
    <n v="361.8"/>
    <n v="609.79999999999995"/>
    <n v="1.7"/>
  </r>
  <r>
    <x v="0"/>
    <x v="1"/>
    <x v="0"/>
    <n v="90698"/>
    <x v="1"/>
    <x v="0"/>
    <n v="2235"/>
    <n v="1668"/>
    <n v="19662"/>
    <n v="84.8"/>
    <n v="113.7"/>
    <n v="1.3"/>
  </r>
  <r>
    <x v="0"/>
    <x v="1"/>
    <x v="0"/>
    <n v="90700"/>
    <x v="2"/>
    <x v="0"/>
    <n v="19020"/>
    <n v="13001"/>
    <n v="19662"/>
    <n v="661.2"/>
    <n v="967.3"/>
    <n v="1.5"/>
  </r>
  <r>
    <x v="0"/>
    <x v="1"/>
    <x v="0"/>
    <n v="90715"/>
    <x v="3"/>
    <x v="0"/>
    <n v="6"/>
    <n v="6"/>
    <n v="19662"/>
    <n v="0.3"/>
    <n v="0.3"/>
    <n v="1"/>
  </r>
  <r>
    <x v="0"/>
    <x v="1"/>
    <x v="0"/>
    <n v="90721"/>
    <x v="4"/>
    <x v="0"/>
    <n v="488"/>
    <n v="481"/>
    <n v="19662"/>
    <n v="24.5"/>
    <n v="24.8"/>
    <n v="1"/>
  </r>
  <r>
    <x v="0"/>
    <x v="1"/>
    <x v="0"/>
    <n v="90723"/>
    <x v="5"/>
    <x v="0"/>
    <n v="8336"/>
    <n v="4685"/>
    <n v="19662"/>
    <n v="238.3"/>
    <n v="424"/>
    <n v="1.8"/>
  </r>
  <r>
    <x v="0"/>
    <x v="1"/>
    <x v="1"/>
    <n v="90648"/>
    <x v="0"/>
    <x v="0"/>
    <n v="7948"/>
    <n v="5124"/>
    <n v="15397"/>
    <n v="332.8"/>
    <n v="516.20000000000005"/>
    <n v="1.6"/>
  </r>
  <r>
    <x v="0"/>
    <x v="1"/>
    <x v="1"/>
    <n v="90696"/>
    <x v="6"/>
    <x v="0"/>
    <n v="15"/>
    <n v="14"/>
    <n v="15397"/>
    <n v="0.9"/>
    <n v="1"/>
    <n v="1.1000000000000001"/>
  </r>
  <r>
    <x v="0"/>
    <x v="1"/>
    <x v="1"/>
    <n v="90698"/>
    <x v="1"/>
    <x v="0"/>
    <n v="10779"/>
    <n v="5975"/>
    <n v="15397"/>
    <n v="388.1"/>
    <n v="700.1"/>
    <n v="1.8"/>
  </r>
  <r>
    <x v="0"/>
    <x v="1"/>
    <x v="1"/>
    <n v="90700"/>
    <x v="2"/>
    <x v="0"/>
    <n v="9817"/>
    <n v="7604"/>
    <n v="15397"/>
    <n v="493.9"/>
    <n v="637.6"/>
    <n v="1.3"/>
  </r>
  <r>
    <x v="0"/>
    <x v="1"/>
    <x v="1"/>
    <n v="90715"/>
    <x v="3"/>
    <x v="0"/>
    <n v="2"/>
    <n v="1"/>
    <n v="15397"/>
    <n v="0.1"/>
    <n v="0.1"/>
    <n v="2"/>
  </r>
  <r>
    <x v="0"/>
    <x v="1"/>
    <x v="1"/>
    <n v="90721"/>
    <x v="4"/>
    <x v="0"/>
    <n v="45"/>
    <n v="41"/>
    <n v="15397"/>
    <n v="2.7"/>
    <n v="2.9"/>
    <n v="1.1000000000000001"/>
  </r>
  <r>
    <x v="0"/>
    <x v="1"/>
    <x v="1"/>
    <n v="90723"/>
    <x v="5"/>
    <x v="0"/>
    <n v="4622"/>
    <n v="2659"/>
    <n v="15397"/>
    <n v="172.7"/>
    <n v="300.2"/>
    <n v="1.7"/>
  </r>
  <r>
    <x v="0"/>
    <x v="1"/>
    <x v="2"/>
    <n v="90648"/>
    <x v="0"/>
    <x v="0"/>
    <n v="5398"/>
    <n v="3912"/>
    <n v="13121"/>
    <n v="298.10000000000002"/>
    <n v="411.4"/>
    <n v="1.4"/>
  </r>
  <r>
    <x v="0"/>
    <x v="1"/>
    <x v="2"/>
    <n v="90696"/>
    <x v="6"/>
    <x v="0"/>
    <n v="12"/>
    <n v="11"/>
    <n v="13121"/>
    <n v="0.8"/>
    <n v="0.9"/>
    <n v="1.1000000000000001"/>
  </r>
  <r>
    <x v="0"/>
    <x v="1"/>
    <x v="2"/>
    <n v="90698"/>
    <x v="1"/>
    <x v="0"/>
    <n v="9227"/>
    <n v="5378"/>
    <n v="13121"/>
    <n v="409.9"/>
    <n v="703.2"/>
    <n v="1.7"/>
  </r>
  <r>
    <x v="0"/>
    <x v="1"/>
    <x v="2"/>
    <n v="90700"/>
    <x v="2"/>
    <x v="0"/>
    <n v="5773"/>
    <n v="4634"/>
    <n v="13121"/>
    <n v="353.2"/>
    <n v="440"/>
    <n v="1.2"/>
  </r>
  <r>
    <x v="0"/>
    <x v="1"/>
    <x v="2"/>
    <n v="90721"/>
    <x v="4"/>
    <x v="0"/>
    <n v="65"/>
    <n v="64"/>
    <n v="13121"/>
    <n v="4.9000000000000004"/>
    <n v="5"/>
    <n v="1"/>
  </r>
  <r>
    <x v="0"/>
    <x v="1"/>
    <x v="2"/>
    <n v="90723"/>
    <x v="5"/>
    <x v="0"/>
    <n v="2826"/>
    <n v="1653"/>
    <n v="13121"/>
    <n v="126"/>
    <n v="215.4"/>
    <n v="1.7"/>
  </r>
  <r>
    <x v="0"/>
    <x v="0"/>
    <x v="4"/>
    <n v="90648"/>
    <x v="0"/>
    <x v="0"/>
    <n v="64065"/>
    <n v="38624"/>
    <n v="199782"/>
    <n v="193.3"/>
    <n v="320.7"/>
    <n v="1.7"/>
  </r>
  <r>
    <x v="0"/>
    <x v="0"/>
    <x v="4"/>
    <n v="90698"/>
    <x v="1"/>
    <x v="0"/>
    <n v="84"/>
    <n v="67"/>
    <n v="199782"/>
    <n v="0.3"/>
    <n v="0.4"/>
    <n v="1.3"/>
  </r>
  <r>
    <x v="0"/>
    <x v="0"/>
    <x v="4"/>
    <n v="90700"/>
    <x v="2"/>
    <x v="0"/>
    <n v="210182"/>
    <n v="130902"/>
    <n v="199782"/>
    <n v="655.20000000000005"/>
    <n v="1052.0999999999999"/>
    <n v="1.6"/>
  </r>
  <r>
    <x v="0"/>
    <x v="0"/>
    <x v="4"/>
    <n v="90715"/>
    <x v="3"/>
    <x v="0"/>
    <n v="5"/>
    <n v="4"/>
    <n v="199782"/>
    <n v="0"/>
    <n v="0"/>
    <n v="1.2"/>
  </r>
  <r>
    <x v="0"/>
    <x v="0"/>
    <x v="4"/>
    <n v="90721"/>
    <x v="4"/>
    <x v="0"/>
    <n v="10501"/>
    <n v="9927"/>
    <n v="199782"/>
    <n v="49.7"/>
    <n v="52.6"/>
    <n v="1.1000000000000001"/>
  </r>
  <r>
    <x v="0"/>
    <x v="0"/>
    <x v="4"/>
    <n v="90723"/>
    <x v="5"/>
    <x v="0"/>
    <n v="57346"/>
    <n v="31725"/>
    <n v="199782"/>
    <n v="158.80000000000001"/>
    <n v="287"/>
    <n v="1.8"/>
  </r>
  <r>
    <x v="0"/>
    <x v="0"/>
    <x v="5"/>
    <n v="90648"/>
    <x v="0"/>
    <x v="0"/>
    <n v="67280"/>
    <n v="41226"/>
    <n v="214952"/>
    <n v="191.8"/>
    <n v="313"/>
    <n v="1.6"/>
  </r>
  <r>
    <x v="0"/>
    <x v="0"/>
    <x v="5"/>
    <n v="90698"/>
    <x v="1"/>
    <x v="0"/>
    <n v="64"/>
    <n v="56"/>
    <n v="214952"/>
    <n v="0.3"/>
    <n v="0.3"/>
    <n v="1.1000000000000001"/>
  </r>
  <r>
    <x v="0"/>
    <x v="0"/>
    <x v="5"/>
    <n v="90700"/>
    <x v="2"/>
    <x v="0"/>
    <n v="204772"/>
    <n v="131266"/>
    <n v="214952"/>
    <n v="610.70000000000005"/>
    <n v="952.6"/>
    <n v="1.6"/>
  </r>
  <r>
    <x v="0"/>
    <x v="0"/>
    <x v="5"/>
    <n v="90715"/>
    <x v="3"/>
    <x v="0"/>
    <n v="11"/>
    <n v="11"/>
    <n v="214952"/>
    <n v="0.1"/>
    <n v="0.1"/>
    <n v="1"/>
  </r>
  <r>
    <x v="0"/>
    <x v="0"/>
    <x v="5"/>
    <n v="90721"/>
    <x v="4"/>
    <x v="0"/>
    <n v="10581"/>
    <n v="10144"/>
    <n v="214952"/>
    <n v="47.2"/>
    <n v="49.2"/>
    <n v="1"/>
  </r>
  <r>
    <x v="0"/>
    <x v="0"/>
    <x v="5"/>
    <n v="90723"/>
    <x v="5"/>
    <x v="0"/>
    <n v="66891"/>
    <n v="37368"/>
    <n v="214952"/>
    <n v="173.8"/>
    <n v="311.2"/>
    <n v="1.8"/>
  </r>
  <r>
    <x v="0"/>
    <x v="0"/>
    <x v="6"/>
    <n v="90648"/>
    <x v="0"/>
    <x v="0"/>
    <n v="73654"/>
    <n v="44678"/>
    <n v="219986"/>
    <n v="203.1"/>
    <n v="334.8"/>
    <n v="1.6"/>
  </r>
  <r>
    <x v="0"/>
    <x v="0"/>
    <x v="6"/>
    <n v="90698"/>
    <x v="1"/>
    <x v="0"/>
    <n v="63"/>
    <n v="51"/>
    <n v="219986"/>
    <n v="0.2"/>
    <n v="0.3"/>
    <n v="1.2"/>
  </r>
  <r>
    <x v="0"/>
    <x v="0"/>
    <x v="6"/>
    <n v="90700"/>
    <x v="2"/>
    <x v="0"/>
    <n v="212083"/>
    <n v="135870"/>
    <n v="219986"/>
    <n v="617.6"/>
    <n v="964.1"/>
    <n v="1.6"/>
  </r>
  <r>
    <x v="0"/>
    <x v="0"/>
    <x v="6"/>
    <n v="90715"/>
    <x v="3"/>
    <x v="0"/>
    <n v="163"/>
    <n v="151"/>
    <n v="219986"/>
    <n v="0.7"/>
    <n v="0.7"/>
    <n v="1.1000000000000001"/>
  </r>
  <r>
    <x v="0"/>
    <x v="0"/>
    <x v="6"/>
    <n v="90721"/>
    <x v="4"/>
    <x v="0"/>
    <n v="11136"/>
    <n v="10728"/>
    <n v="219986"/>
    <n v="48.8"/>
    <n v="50.6"/>
    <n v="1"/>
  </r>
  <r>
    <x v="0"/>
    <x v="0"/>
    <x v="6"/>
    <n v="90723"/>
    <x v="5"/>
    <x v="0"/>
    <n v="77427"/>
    <n v="42855"/>
    <n v="219986"/>
    <n v="194.8"/>
    <n v="352"/>
    <n v="1.8"/>
  </r>
  <r>
    <x v="0"/>
    <x v="0"/>
    <x v="3"/>
    <n v="90648"/>
    <x v="0"/>
    <x v="0"/>
    <n v="81441"/>
    <n v="49180"/>
    <n v="228941"/>
    <n v="214.8"/>
    <n v="355.7"/>
    <n v="1.7"/>
  </r>
  <r>
    <x v="0"/>
    <x v="0"/>
    <x v="3"/>
    <n v="90698"/>
    <x v="1"/>
    <x v="0"/>
    <n v="72"/>
    <n v="53"/>
    <n v="228941"/>
    <n v="0.2"/>
    <n v="0.3"/>
    <n v="1.4"/>
  </r>
  <r>
    <x v="0"/>
    <x v="0"/>
    <x v="3"/>
    <n v="90700"/>
    <x v="2"/>
    <x v="0"/>
    <n v="215826"/>
    <n v="138103"/>
    <n v="228941"/>
    <n v="603.20000000000005"/>
    <n v="942.7"/>
    <n v="1.6"/>
  </r>
  <r>
    <x v="0"/>
    <x v="0"/>
    <x v="3"/>
    <n v="90715"/>
    <x v="3"/>
    <x v="0"/>
    <n v="106"/>
    <n v="102"/>
    <n v="228941"/>
    <n v="0.4"/>
    <n v="0.5"/>
    <n v="1"/>
  </r>
  <r>
    <x v="0"/>
    <x v="0"/>
    <x v="3"/>
    <n v="90721"/>
    <x v="4"/>
    <x v="0"/>
    <n v="11823"/>
    <n v="11417"/>
    <n v="228941"/>
    <n v="49.9"/>
    <n v="51.6"/>
    <n v="1"/>
  </r>
  <r>
    <x v="0"/>
    <x v="0"/>
    <x v="3"/>
    <n v="90723"/>
    <x v="5"/>
    <x v="0"/>
    <n v="87714"/>
    <n v="47881"/>
    <n v="228941"/>
    <n v="209.1"/>
    <n v="383.1"/>
    <n v="1.8"/>
  </r>
  <r>
    <x v="0"/>
    <x v="0"/>
    <x v="0"/>
    <n v="90648"/>
    <x v="0"/>
    <x v="0"/>
    <n v="115160"/>
    <n v="67151"/>
    <n v="236265"/>
    <n v="284.2"/>
    <n v="487.4"/>
    <n v="1.7"/>
  </r>
  <r>
    <x v="0"/>
    <x v="0"/>
    <x v="0"/>
    <n v="90696"/>
    <x v="6"/>
    <x v="0"/>
    <n v="14"/>
    <n v="14"/>
    <n v="236265"/>
    <n v="0.1"/>
    <n v="0.1"/>
    <n v="1"/>
  </r>
  <r>
    <x v="0"/>
    <x v="0"/>
    <x v="0"/>
    <n v="90698"/>
    <x v="1"/>
    <x v="0"/>
    <n v="22219"/>
    <n v="16829"/>
    <n v="236265"/>
    <n v="71.2"/>
    <n v="94"/>
    <n v="1.3"/>
  </r>
  <r>
    <x v="0"/>
    <x v="0"/>
    <x v="0"/>
    <n v="90700"/>
    <x v="2"/>
    <x v="0"/>
    <n v="198851"/>
    <n v="134307"/>
    <n v="236265"/>
    <n v="568.5"/>
    <n v="841.6"/>
    <n v="1.5"/>
  </r>
  <r>
    <x v="0"/>
    <x v="0"/>
    <x v="0"/>
    <n v="90715"/>
    <x v="3"/>
    <x v="0"/>
    <n v="80"/>
    <n v="76"/>
    <n v="236265"/>
    <n v="0.3"/>
    <n v="0.3"/>
    <n v="1.1000000000000001"/>
  </r>
  <r>
    <x v="0"/>
    <x v="0"/>
    <x v="0"/>
    <n v="90721"/>
    <x v="4"/>
    <x v="0"/>
    <n v="5116"/>
    <n v="4931"/>
    <n v="236265"/>
    <n v="20.9"/>
    <n v="21.7"/>
    <n v="1"/>
  </r>
  <r>
    <x v="0"/>
    <x v="0"/>
    <x v="0"/>
    <n v="90723"/>
    <x v="5"/>
    <x v="0"/>
    <n v="94573"/>
    <n v="51515"/>
    <n v="236265"/>
    <n v="218"/>
    <n v="400.3"/>
    <n v="1.8"/>
  </r>
  <r>
    <x v="0"/>
    <x v="0"/>
    <x v="1"/>
    <n v="90648"/>
    <x v="0"/>
    <x v="0"/>
    <n v="84354"/>
    <n v="54122"/>
    <n v="232931"/>
    <n v="232.4"/>
    <n v="362.1"/>
    <n v="1.6"/>
  </r>
  <r>
    <x v="0"/>
    <x v="0"/>
    <x v="1"/>
    <n v="90696"/>
    <x v="6"/>
    <x v="0"/>
    <n v="63"/>
    <n v="61"/>
    <n v="232931"/>
    <n v="0.3"/>
    <n v="0.3"/>
    <n v="1"/>
  </r>
  <r>
    <x v="0"/>
    <x v="0"/>
    <x v="1"/>
    <n v="90698"/>
    <x v="1"/>
    <x v="0"/>
    <n v="124690"/>
    <n v="69094"/>
    <n v="232931"/>
    <n v="296.60000000000002"/>
    <n v="535.29999999999995"/>
    <n v="1.8"/>
  </r>
  <r>
    <x v="0"/>
    <x v="0"/>
    <x v="1"/>
    <n v="90700"/>
    <x v="2"/>
    <x v="0"/>
    <n v="118903"/>
    <n v="89894"/>
    <n v="232931"/>
    <n v="385.9"/>
    <n v="510.5"/>
    <n v="1.3"/>
  </r>
  <r>
    <x v="0"/>
    <x v="0"/>
    <x v="1"/>
    <n v="90715"/>
    <x v="3"/>
    <x v="0"/>
    <n v="47"/>
    <n v="43"/>
    <n v="232931"/>
    <n v="0.2"/>
    <n v="0.2"/>
    <n v="1.1000000000000001"/>
  </r>
  <r>
    <x v="0"/>
    <x v="0"/>
    <x v="1"/>
    <n v="90721"/>
    <x v="4"/>
    <x v="0"/>
    <n v="889"/>
    <n v="826"/>
    <n v="232931"/>
    <n v="3.5"/>
    <n v="3.8"/>
    <n v="1.1000000000000001"/>
  </r>
  <r>
    <x v="0"/>
    <x v="0"/>
    <x v="1"/>
    <n v="90723"/>
    <x v="5"/>
    <x v="0"/>
    <n v="51271"/>
    <n v="29464"/>
    <n v="232931"/>
    <n v="126.5"/>
    <n v="220.1"/>
    <n v="1.7"/>
  </r>
  <r>
    <x v="0"/>
    <x v="0"/>
    <x v="2"/>
    <n v="90648"/>
    <x v="0"/>
    <x v="0"/>
    <n v="72095"/>
    <n v="50715"/>
    <n v="223945"/>
    <n v="226.5"/>
    <n v="321.89999999999998"/>
    <n v="1.4"/>
  </r>
  <r>
    <x v="0"/>
    <x v="0"/>
    <x v="2"/>
    <n v="90696"/>
    <x v="6"/>
    <x v="0"/>
    <n v="63"/>
    <n v="61"/>
    <n v="223945"/>
    <n v="0.3"/>
    <n v="0.3"/>
    <n v="1"/>
  </r>
  <r>
    <x v="0"/>
    <x v="0"/>
    <x v="2"/>
    <n v="90698"/>
    <x v="1"/>
    <x v="0"/>
    <n v="129594"/>
    <n v="74369"/>
    <n v="223945"/>
    <n v="332.1"/>
    <n v="578.70000000000005"/>
    <n v="1.7"/>
  </r>
  <r>
    <x v="0"/>
    <x v="0"/>
    <x v="2"/>
    <n v="90700"/>
    <x v="2"/>
    <x v="0"/>
    <n v="86416"/>
    <n v="66790"/>
    <n v="223945"/>
    <n v="298.2"/>
    <n v="385.9"/>
    <n v="1.3"/>
  </r>
  <r>
    <x v="0"/>
    <x v="0"/>
    <x v="2"/>
    <n v="90715"/>
    <x v="3"/>
    <x v="0"/>
    <n v="23"/>
    <n v="23"/>
    <n v="223945"/>
    <n v="0.1"/>
    <n v="0.1"/>
    <n v="1"/>
  </r>
  <r>
    <x v="0"/>
    <x v="0"/>
    <x v="2"/>
    <n v="90721"/>
    <x v="4"/>
    <x v="0"/>
    <n v="815"/>
    <n v="754"/>
    <n v="223945"/>
    <n v="3.4"/>
    <n v="3.6"/>
    <n v="1.1000000000000001"/>
  </r>
  <r>
    <x v="0"/>
    <x v="0"/>
    <x v="2"/>
    <n v="90723"/>
    <x v="5"/>
    <x v="0"/>
    <n v="36185"/>
    <n v="20628"/>
    <n v="223945"/>
    <n v="92.1"/>
    <n v="161.6"/>
    <n v="1.8"/>
  </r>
  <r>
    <x v="0"/>
    <x v="1"/>
    <x v="4"/>
    <n v="90648"/>
    <x v="0"/>
    <x v="0"/>
    <n v="68040"/>
    <n v="40941"/>
    <n v="210345"/>
    <n v="194.6"/>
    <n v="323.5"/>
    <n v="1.7"/>
  </r>
  <r>
    <x v="0"/>
    <x v="1"/>
    <x v="4"/>
    <n v="90698"/>
    <x v="1"/>
    <x v="0"/>
    <n v="85"/>
    <n v="71"/>
    <n v="210345"/>
    <n v="0.3"/>
    <n v="0.4"/>
    <n v="1.2"/>
  </r>
  <r>
    <x v="0"/>
    <x v="1"/>
    <x v="4"/>
    <n v="90700"/>
    <x v="2"/>
    <x v="0"/>
    <n v="220538"/>
    <n v="137784"/>
    <n v="210345"/>
    <n v="655"/>
    <n v="1048.5"/>
    <n v="1.6"/>
  </r>
  <r>
    <x v="0"/>
    <x v="1"/>
    <x v="4"/>
    <n v="90715"/>
    <x v="3"/>
    <x v="0"/>
    <n v="4"/>
    <n v="4"/>
    <n v="210345"/>
    <n v="0"/>
    <n v="0"/>
    <n v="1"/>
  </r>
  <r>
    <x v="0"/>
    <x v="1"/>
    <x v="4"/>
    <n v="90721"/>
    <x v="4"/>
    <x v="0"/>
    <n v="10913"/>
    <n v="10328"/>
    <n v="210345"/>
    <n v="49.1"/>
    <n v="51.9"/>
    <n v="1.1000000000000001"/>
  </r>
  <r>
    <x v="0"/>
    <x v="1"/>
    <x v="4"/>
    <n v="90723"/>
    <x v="5"/>
    <x v="0"/>
    <n v="61290"/>
    <n v="34100"/>
    <n v="210345"/>
    <n v="162.1"/>
    <n v="291.39999999999998"/>
    <n v="1.8"/>
  </r>
  <r>
    <x v="0"/>
    <x v="1"/>
    <x v="5"/>
    <n v="90648"/>
    <x v="0"/>
    <x v="0"/>
    <n v="71124"/>
    <n v="43505"/>
    <n v="226426"/>
    <n v="192.1"/>
    <n v="314.10000000000002"/>
    <n v="1.6"/>
  </r>
  <r>
    <x v="0"/>
    <x v="1"/>
    <x v="5"/>
    <n v="90698"/>
    <x v="1"/>
    <x v="0"/>
    <n v="76"/>
    <n v="63"/>
    <n v="226426"/>
    <n v="0.3"/>
    <n v="0.3"/>
    <n v="1.2"/>
  </r>
  <r>
    <x v="0"/>
    <x v="1"/>
    <x v="5"/>
    <n v="90700"/>
    <x v="2"/>
    <x v="0"/>
    <n v="215695"/>
    <n v="138208"/>
    <n v="226426"/>
    <n v="610.4"/>
    <n v="952.6"/>
    <n v="1.6"/>
  </r>
  <r>
    <x v="0"/>
    <x v="1"/>
    <x v="5"/>
    <n v="90715"/>
    <x v="3"/>
    <x v="0"/>
    <n v="11"/>
    <n v="10"/>
    <n v="226426"/>
    <n v="0"/>
    <n v="0"/>
    <n v="1.1000000000000001"/>
  </r>
  <r>
    <x v="0"/>
    <x v="1"/>
    <x v="5"/>
    <n v="90721"/>
    <x v="4"/>
    <x v="0"/>
    <n v="11204"/>
    <n v="10782"/>
    <n v="226426"/>
    <n v="47.6"/>
    <n v="49.5"/>
    <n v="1"/>
  </r>
  <r>
    <x v="0"/>
    <x v="1"/>
    <x v="5"/>
    <n v="90723"/>
    <x v="5"/>
    <x v="0"/>
    <n v="71368"/>
    <n v="39691"/>
    <n v="226426"/>
    <n v="175.3"/>
    <n v="315.2"/>
    <n v="1.8"/>
  </r>
  <r>
    <x v="0"/>
    <x v="1"/>
    <x v="6"/>
    <n v="90648"/>
    <x v="0"/>
    <x v="0"/>
    <n v="78374"/>
    <n v="47497"/>
    <n v="233020"/>
    <n v="203.8"/>
    <n v="336.3"/>
    <n v="1.7"/>
  </r>
  <r>
    <x v="0"/>
    <x v="1"/>
    <x v="6"/>
    <n v="90698"/>
    <x v="1"/>
    <x v="0"/>
    <n v="77"/>
    <n v="60"/>
    <n v="233020"/>
    <n v="0.3"/>
    <n v="0.3"/>
    <n v="1.3"/>
  </r>
  <r>
    <x v="0"/>
    <x v="1"/>
    <x v="6"/>
    <n v="90700"/>
    <x v="2"/>
    <x v="0"/>
    <n v="224411"/>
    <n v="143309"/>
    <n v="233020"/>
    <n v="615"/>
    <n v="963.1"/>
    <n v="1.6"/>
  </r>
  <r>
    <x v="0"/>
    <x v="1"/>
    <x v="6"/>
    <n v="90715"/>
    <x v="3"/>
    <x v="0"/>
    <n v="154"/>
    <n v="146"/>
    <n v="233020"/>
    <n v="0.6"/>
    <n v="0.7"/>
    <n v="1.1000000000000001"/>
  </r>
  <r>
    <x v="0"/>
    <x v="1"/>
    <x v="6"/>
    <n v="90721"/>
    <x v="4"/>
    <x v="0"/>
    <n v="11963"/>
    <n v="11555"/>
    <n v="233020"/>
    <n v="49.6"/>
    <n v="51.3"/>
    <n v="1"/>
  </r>
  <r>
    <x v="0"/>
    <x v="1"/>
    <x v="6"/>
    <n v="90723"/>
    <x v="5"/>
    <x v="0"/>
    <n v="82046"/>
    <n v="45485"/>
    <n v="233020"/>
    <n v="195.2"/>
    <n v="352.1"/>
    <n v="1.8"/>
  </r>
  <r>
    <x v="0"/>
    <x v="1"/>
    <x v="3"/>
    <n v="90648"/>
    <x v="0"/>
    <x v="0"/>
    <n v="85899"/>
    <n v="52050"/>
    <n v="242793"/>
    <n v="214.4"/>
    <n v="353.8"/>
    <n v="1.7"/>
  </r>
  <r>
    <x v="0"/>
    <x v="1"/>
    <x v="3"/>
    <n v="90698"/>
    <x v="1"/>
    <x v="0"/>
    <n v="65"/>
    <n v="50"/>
    <n v="242793"/>
    <n v="0.2"/>
    <n v="0.3"/>
    <n v="1.3"/>
  </r>
  <r>
    <x v="0"/>
    <x v="1"/>
    <x v="3"/>
    <n v="90700"/>
    <x v="2"/>
    <x v="0"/>
    <n v="228188"/>
    <n v="146303"/>
    <n v="242793"/>
    <n v="602.6"/>
    <n v="939.8"/>
    <n v="1.6"/>
  </r>
  <r>
    <x v="0"/>
    <x v="1"/>
    <x v="3"/>
    <n v="90715"/>
    <x v="3"/>
    <x v="0"/>
    <n v="120"/>
    <n v="114"/>
    <n v="242793"/>
    <n v="0.5"/>
    <n v="0.5"/>
    <n v="1.1000000000000001"/>
  </r>
  <r>
    <x v="0"/>
    <x v="1"/>
    <x v="3"/>
    <n v="90721"/>
    <x v="4"/>
    <x v="0"/>
    <n v="12277"/>
    <n v="11923"/>
    <n v="242793"/>
    <n v="49.1"/>
    <n v="50.6"/>
    <n v="1"/>
  </r>
  <r>
    <x v="0"/>
    <x v="1"/>
    <x v="3"/>
    <n v="90723"/>
    <x v="5"/>
    <x v="0"/>
    <n v="93902"/>
    <n v="51383"/>
    <n v="242793"/>
    <n v="211.6"/>
    <n v="386.8"/>
    <n v="1.8"/>
  </r>
  <r>
    <x v="0"/>
    <x v="1"/>
    <x v="0"/>
    <n v="90648"/>
    <x v="0"/>
    <x v="0"/>
    <n v="121438"/>
    <n v="70976"/>
    <n v="250153"/>
    <n v="283.7"/>
    <n v="485.5"/>
    <n v="1.7"/>
  </r>
  <r>
    <x v="0"/>
    <x v="1"/>
    <x v="0"/>
    <n v="90696"/>
    <x v="6"/>
    <x v="0"/>
    <n v="14"/>
    <n v="13"/>
    <n v="250153"/>
    <n v="0.1"/>
    <n v="0.1"/>
    <n v="1.1000000000000001"/>
  </r>
  <r>
    <x v="0"/>
    <x v="1"/>
    <x v="0"/>
    <n v="90698"/>
    <x v="1"/>
    <x v="0"/>
    <n v="23548"/>
    <n v="17891"/>
    <n v="250153"/>
    <n v="71.5"/>
    <n v="94.1"/>
    <n v="1.3"/>
  </r>
  <r>
    <x v="0"/>
    <x v="1"/>
    <x v="0"/>
    <n v="90700"/>
    <x v="2"/>
    <x v="0"/>
    <n v="210028"/>
    <n v="141934"/>
    <n v="250153"/>
    <n v="567.4"/>
    <n v="839.6"/>
    <n v="1.5"/>
  </r>
  <r>
    <x v="0"/>
    <x v="1"/>
    <x v="0"/>
    <n v="90715"/>
    <x v="3"/>
    <x v="0"/>
    <n v="118"/>
    <n v="114"/>
    <n v="250153"/>
    <n v="0.5"/>
    <n v="0.5"/>
    <n v="1"/>
  </r>
  <r>
    <x v="0"/>
    <x v="1"/>
    <x v="0"/>
    <n v="90721"/>
    <x v="4"/>
    <x v="0"/>
    <n v="5604"/>
    <n v="5383"/>
    <n v="250153"/>
    <n v="21.5"/>
    <n v="22.4"/>
    <n v="1"/>
  </r>
  <r>
    <x v="0"/>
    <x v="1"/>
    <x v="0"/>
    <n v="90723"/>
    <x v="5"/>
    <x v="0"/>
    <n v="99116"/>
    <n v="54355"/>
    <n v="250153"/>
    <n v="217.3"/>
    <n v="396.2"/>
    <n v="1.8"/>
  </r>
  <r>
    <x v="0"/>
    <x v="1"/>
    <x v="1"/>
    <n v="90648"/>
    <x v="0"/>
    <x v="0"/>
    <n v="88895"/>
    <n v="57017"/>
    <n v="246640"/>
    <n v="231.2"/>
    <n v="360.4"/>
    <n v="1.6"/>
  </r>
  <r>
    <x v="0"/>
    <x v="1"/>
    <x v="1"/>
    <n v="90696"/>
    <x v="6"/>
    <x v="0"/>
    <n v="69"/>
    <n v="66"/>
    <n v="246640"/>
    <n v="0.3"/>
    <n v="0.3"/>
    <n v="1"/>
  </r>
  <r>
    <x v="0"/>
    <x v="1"/>
    <x v="1"/>
    <n v="90698"/>
    <x v="1"/>
    <x v="0"/>
    <n v="130742"/>
    <n v="72854"/>
    <n v="246640"/>
    <n v="295.39999999999998"/>
    <n v="530.1"/>
    <n v="1.8"/>
  </r>
  <r>
    <x v="0"/>
    <x v="1"/>
    <x v="1"/>
    <n v="90700"/>
    <x v="2"/>
    <x v="0"/>
    <n v="126228"/>
    <n v="95009"/>
    <n v="246640"/>
    <n v="385.2"/>
    <n v="511.8"/>
    <n v="1.3"/>
  </r>
  <r>
    <x v="0"/>
    <x v="1"/>
    <x v="1"/>
    <n v="90715"/>
    <x v="3"/>
    <x v="0"/>
    <n v="61"/>
    <n v="55"/>
    <n v="246640"/>
    <n v="0.2"/>
    <n v="0.2"/>
    <n v="1.1000000000000001"/>
  </r>
  <r>
    <x v="0"/>
    <x v="1"/>
    <x v="1"/>
    <n v="90721"/>
    <x v="4"/>
    <x v="0"/>
    <n v="929"/>
    <n v="859"/>
    <n v="246640"/>
    <n v="3.5"/>
    <n v="3.8"/>
    <n v="1.1000000000000001"/>
  </r>
  <r>
    <x v="0"/>
    <x v="1"/>
    <x v="1"/>
    <n v="90723"/>
    <x v="5"/>
    <x v="0"/>
    <n v="53011"/>
    <n v="30623"/>
    <n v="246640"/>
    <n v="124.2"/>
    <n v="214.9"/>
    <n v="1.7"/>
  </r>
  <r>
    <x v="0"/>
    <x v="1"/>
    <x v="2"/>
    <n v="90648"/>
    <x v="0"/>
    <x v="0"/>
    <n v="75458"/>
    <n v="52934"/>
    <n v="236811"/>
    <n v="223.5"/>
    <n v="318.60000000000002"/>
    <n v="1.4"/>
  </r>
  <r>
    <x v="0"/>
    <x v="1"/>
    <x v="2"/>
    <n v="90696"/>
    <x v="6"/>
    <x v="0"/>
    <n v="81"/>
    <n v="76"/>
    <n v="236811"/>
    <n v="0.3"/>
    <n v="0.3"/>
    <n v="1.1000000000000001"/>
  </r>
  <r>
    <x v="0"/>
    <x v="1"/>
    <x v="2"/>
    <n v="90698"/>
    <x v="1"/>
    <x v="0"/>
    <n v="135967"/>
    <n v="77907"/>
    <n v="236811"/>
    <n v="329"/>
    <n v="574.20000000000005"/>
    <n v="1.7"/>
  </r>
  <r>
    <x v="0"/>
    <x v="1"/>
    <x v="2"/>
    <n v="90700"/>
    <x v="2"/>
    <x v="0"/>
    <n v="90437"/>
    <n v="69842"/>
    <n v="236811"/>
    <n v="294.89999999999998"/>
    <n v="381.9"/>
    <n v="1.3"/>
  </r>
  <r>
    <x v="0"/>
    <x v="1"/>
    <x v="2"/>
    <n v="90715"/>
    <x v="3"/>
    <x v="0"/>
    <n v="22"/>
    <n v="22"/>
    <n v="236811"/>
    <n v="0.1"/>
    <n v="0.1"/>
    <n v="1"/>
  </r>
  <r>
    <x v="0"/>
    <x v="1"/>
    <x v="2"/>
    <n v="90721"/>
    <x v="4"/>
    <x v="0"/>
    <n v="818"/>
    <n v="775"/>
    <n v="236811"/>
    <n v="3.3"/>
    <n v="3.5"/>
    <n v="1.1000000000000001"/>
  </r>
  <r>
    <x v="0"/>
    <x v="1"/>
    <x v="2"/>
    <n v="90723"/>
    <x v="5"/>
    <x v="0"/>
    <n v="37832"/>
    <n v="21642"/>
    <n v="236811"/>
    <n v="91.4"/>
    <n v="159.80000000000001"/>
    <n v="1.7"/>
  </r>
  <r>
    <x v="1"/>
    <x v="0"/>
    <x v="0"/>
    <n v="90648"/>
    <x v="0"/>
    <x v="0"/>
    <n v="65"/>
    <n v="64"/>
    <n v="7089"/>
    <n v="9"/>
    <n v="9.1999999999999993"/>
    <n v="1"/>
  </r>
  <r>
    <x v="1"/>
    <x v="0"/>
    <x v="0"/>
    <n v="90696"/>
    <x v="6"/>
    <x v="0"/>
    <n v="48"/>
    <n v="48"/>
    <n v="7089"/>
    <n v="6.8"/>
    <n v="6.8"/>
    <n v="1"/>
  </r>
  <r>
    <x v="1"/>
    <x v="0"/>
    <x v="0"/>
    <n v="90698"/>
    <x v="1"/>
    <x v="0"/>
    <n v="4"/>
    <n v="4"/>
    <n v="7089"/>
    <n v="0.6"/>
    <n v="0.6"/>
    <n v="1"/>
  </r>
  <r>
    <x v="1"/>
    <x v="0"/>
    <x v="0"/>
    <n v="90700"/>
    <x v="2"/>
    <x v="0"/>
    <n v="1753"/>
    <n v="1737"/>
    <n v="7089"/>
    <n v="245"/>
    <n v="247.3"/>
    <n v="1"/>
  </r>
  <r>
    <x v="1"/>
    <x v="0"/>
    <x v="0"/>
    <n v="90715"/>
    <x v="3"/>
    <x v="0"/>
    <n v="3"/>
    <n v="3"/>
    <n v="7089"/>
    <n v="0.4"/>
    <n v="0.4"/>
    <n v="1"/>
  </r>
  <r>
    <x v="1"/>
    <x v="0"/>
    <x v="0"/>
    <n v="90721"/>
    <x v="4"/>
    <x v="0"/>
    <n v="17"/>
    <n v="17"/>
    <n v="7089"/>
    <n v="2.4"/>
    <n v="2.4"/>
    <n v="1"/>
  </r>
  <r>
    <x v="1"/>
    <x v="0"/>
    <x v="0"/>
    <n v="90723"/>
    <x v="5"/>
    <x v="0"/>
    <n v="33"/>
    <n v="32"/>
    <n v="7089"/>
    <n v="4.5"/>
    <n v="4.7"/>
    <n v="1"/>
  </r>
  <r>
    <x v="1"/>
    <x v="0"/>
    <x v="1"/>
    <n v="90648"/>
    <x v="0"/>
    <x v="0"/>
    <n v="304"/>
    <n v="302"/>
    <n v="11511"/>
    <n v="26.2"/>
    <n v="26.4"/>
    <n v="1"/>
  </r>
  <r>
    <x v="1"/>
    <x v="0"/>
    <x v="1"/>
    <n v="90696"/>
    <x v="6"/>
    <x v="0"/>
    <n v="235"/>
    <n v="235"/>
    <n v="11511"/>
    <n v="20.399999999999999"/>
    <n v="20.399999999999999"/>
    <n v="1"/>
  </r>
  <r>
    <x v="1"/>
    <x v="0"/>
    <x v="1"/>
    <n v="90698"/>
    <x v="1"/>
    <x v="0"/>
    <n v="46"/>
    <n v="43"/>
    <n v="11511"/>
    <n v="3.7"/>
    <n v="4"/>
    <n v="1.1000000000000001"/>
  </r>
  <r>
    <x v="1"/>
    <x v="0"/>
    <x v="1"/>
    <n v="90700"/>
    <x v="2"/>
    <x v="0"/>
    <n v="1042"/>
    <n v="1038"/>
    <n v="11511"/>
    <n v="90.2"/>
    <n v="90.5"/>
    <n v="1"/>
  </r>
  <r>
    <x v="1"/>
    <x v="0"/>
    <x v="1"/>
    <n v="90715"/>
    <x v="3"/>
    <x v="0"/>
    <n v="5"/>
    <n v="5"/>
    <n v="11511"/>
    <n v="0.4"/>
    <n v="0.4"/>
    <n v="1"/>
  </r>
  <r>
    <x v="1"/>
    <x v="0"/>
    <x v="1"/>
    <n v="90721"/>
    <x v="4"/>
    <x v="0"/>
    <n v="3"/>
    <n v="3"/>
    <n v="11511"/>
    <n v="0.3"/>
    <n v="0.3"/>
    <n v="1"/>
  </r>
  <r>
    <x v="1"/>
    <x v="0"/>
    <x v="1"/>
    <n v="90723"/>
    <x v="5"/>
    <x v="0"/>
    <n v="12"/>
    <n v="12"/>
    <n v="11511"/>
    <n v="1"/>
    <n v="1"/>
    <n v="1"/>
  </r>
  <r>
    <x v="1"/>
    <x v="0"/>
    <x v="2"/>
    <n v="90648"/>
    <x v="0"/>
    <x v="0"/>
    <n v="497"/>
    <n v="494"/>
    <n v="9654"/>
    <n v="51.2"/>
    <n v="51.5"/>
    <n v="1"/>
  </r>
  <r>
    <x v="1"/>
    <x v="0"/>
    <x v="2"/>
    <n v="90696"/>
    <x v="6"/>
    <x v="0"/>
    <n v="426"/>
    <n v="425"/>
    <n v="9654"/>
    <n v="44"/>
    <n v="44.1"/>
    <n v="1"/>
  </r>
  <r>
    <x v="1"/>
    <x v="0"/>
    <x v="2"/>
    <n v="90698"/>
    <x v="1"/>
    <x v="0"/>
    <n v="73"/>
    <n v="70"/>
    <n v="9654"/>
    <n v="7.3"/>
    <n v="7.6"/>
    <n v="1"/>
  </r>
  <r>
    <x v="1"/>
    <x v="0"/>
    <x v="2"/>
    <n v="90700"/>
    <x v="2"/>
    <x v="0"/>
    <n v="1322"/>
    <n v="1312"/>
    <n v="9654"/>
    <n v="135.9"/>
    <n v="136.9"/>
    <n v="1"/>
  </r>
  <r>
    <x v="1"/>
    <x v="0"/>
    <x v="2"/>
    <n v="90715"/>
    <x v="3"/>
    <x v="0"/>
    <n v="7"/>
    <n v="7"/>
    <n v="9654"/>
    <n v="0.7"/>
    <n v="0.7"/>
    <n v="1"/>
  </r>
  <r>
    <x v="1"/>
    <x v="0"/>
    <x v="2"/>
    <n v="90721"/>
    <x v="4"/>
    <x v="0"/>
    <n v="3"/>
    <n v="3"/>
    <n v="9654"/>
    <n v="0.3"/>
    <n v="0.3"/>
    <n v="1"/>
  </r>
  <r>
    <x v="1"/>
    <x v="0"/>
    <x v="2"/>
    <n v="90723"/>
    <x v="5"/>
    <x v="0"/>
    <n v="17"/>
    <n v="17"/>
    <n v="9654"/>
    <n v="1.8"/>
    <n v="1.8"/>
    <n v="1"/>
  </r>
  <r>
    <x v="1"/>
    <x v="1"/>
    <x v="0"/>
    <n v="90648"/>
    <x v="0"/>
    <x v="0"/>
    <n v="62"/>
    <n v="60"/>
    <n v="7500"/>
    <n v="8"/>
    <n v="8.3000000000000007"/>
    <n v="1"/>
  </r>
  <r>
    <x v="1"/>
    <x v="1"/>
    <x v="0"/>
    <n v="90696"/>
    <x v="6"/>
    <x v="0"/>
    <n v="46"/>
    <n v="46"/>
    <n v="7500"/>
    <n v="6.1"/>
    <n v="6.1"/>
    <n v="1"/>
  </r>
  <r>
    <x v="1"/>
    <x v="1"/>
    <x v="0"/>
    <n v="90698"/>
    <x v="1"/>
    <x v="0"/>
    <n v="7"/>
    <n v="7"/>
    <n v="7500"/>
    <n v="0.9"/>
    <n v="0.9"/>
    <n v="1"/>
  </r>
  <r>
    <x v="1"/>
    <x v="1"/>
    <x v="0"/>
    <n v="90700"/>
    <x v="2"/>
    <x v="0"/>
    <n v="1773"/>
    <n v="1757"/>
    <n v="7500"/>
    <n v="234.3"/>
    <n v="236.4"/>
    <n v="1"/>
  </r>
  <r>
    <x v="1"/>
    <x v="1"/>
    <x v="0"/>
    <n v="90715"/>
    <x v="3"/>
    <x v="0"/>
    <n v="7"/>
    <n v="7"/>
    <n v="7500"/>
    <n v="0.9"/>
    <n v="0.9"/>
    <n v="1"/>
  </r>
  <r>
    <x v="1"/>
    <x v="1"/>
    <x v="0"/>
    <n v="90721"/>
    <x v="4"/>
    <x v="0"/>
    <n v="12"/>
    <n v="12"/>
    <n v="7500"/>
    <n v="1.6"/>
    <n v="1.6"/>
    <n v="1"/>
  </r>
  <r>
    <x v="1"/>
    <x v="1"/>
    <x v="0"/>
    <n v="90723"/>
    <x v="5"/>
    <x v="0"/>
    <n v="37"/>
    <n v="34"/>
    <n v="7500"/>
    <n v="4.5"/>
    <n v="4.9000000000000004"/>
    <n v="1.1000000000000001"/>
  </r>
  <r>
    <x v="1"/>
    <x v="1"/>
    <x v="1"/>
    <n v="90648"/>
    <x v="0"/>
    <x v="0"/>
    <n v="302"/>
    <n v="300"/>
    <n v="12061"/>
    <n v="24.9"/>
    <n v="25"/>
    <n v="1"/>
  </r>
  <r>
    <x v="1"/>
    <x v="1"/>
    <x v="1"/>
    <n v="90696"/>
    <x v="6"/>
    <x v="0"/>
    <n v="226"/>
    <n v="225"/>
    <n v="12061"/>
    <n v="18.7"/>
    <n v="18.7"/>
    <n v="1"/>
  </r>
  <r>
    <x v="1"/>
    <x v="1"/>
    <x v="1"/>
    <n v="90698"/>
    <x v="1"/>
    <x v="0"/>
    <n v="48"/>
    <n v="46"/>
    <n v="12061"/>
    <n v="3.8"/>
    <n v="4"/>
    <n v="1"/>
  </r>
  <r>
    <x v="1"/>
    <x v="1"/>
    <x v="1"/>
    <n v="90700"/>
    <x v="2"/>
    <x v="0"/>
    <n v="1045"/>
    <n v="1041"/>
    <n v="12061"/>
    <n v="86.3"/>
    <n v="86.6"/>
    <n v="1"/>
  </r>
  <r>
    <x v="1"/>
    <x v="1"/>
    <x v="1"/>
    <n v="90715"/>
    <x v="3"/>
    <x v="0"/>
    <n v="3"/>
    <n v="3"/>
    <n v="12061"/>
    <n v="0.2"/>
    <n v="0.2"/>
    <n v="1"/>
  </r>
  <r>
    <x v="1"/>
    <x v="1"/>
    <x v="1"/>
    <n v="90721"/>
    <x v="4"/>
    <x v="0"/>
    <n v="1"/>
    <n v="1"/>
    <n v="12061"/>
    <n v="0.1"/>
    <n v="0.1"/>
    <n v="1"/>
  </r>
  <r>
    <x v="1"/>
    <x v="1"/>
    <x v="1"/>
    <n v="90723"/>
    <x v="5"/>
    <x v="0"/>
    <n v="12"/>
    <n v="12"/>
    <n v="12061"/>
    <n v="1"/>
    <n v="1"/>
    <n v="1"/>
  </r>
  <r>
    <x v="1"/>
    <x v="1"/>
    <x v="2"/>
    <n v="90648"/>
    <x v="0"/>
    <x v="0"/>
    <n v="497"/>
    <n v="494"/>
    <n v="10263"/>
    <n v="48.1"/>
    <n v="48.4"/>
    <n v="1"/>
  </r>
  <r>
    <x v="1"/>
    <x v="1"/>
    <x v="2"/>
    <n v="90696"/>
    <x v="6"/>
    <x v="0"/>
    <n v="405"/>
    <n v="405"/>
    <n v="10263"/>
    <n v="39.5"/>
    <n v="39.5"/>
    <n v="1"/>
  </r>
  <r>
    <x v="1"/>
    <x v="1"/>
    <x v="2"/>
    <n v="90698"/>
    <x v="1"/>
    <x v="0"/>
    <n v="85"/>
    <n v="82"/>
    <n v="10263"/>
    <n v="8"/>
    <n v="8.3000000000000007"/>
    <n v="1"/>
  </r>
  <r>
    <x v="1"/>
    <x v="1"/>
    <x v="2"/>
    <n v="90700"/>
    <x v="2"/>
    <x v="0"/>
    <n v="1335"/>
    <n v="1324"/>
    <n v="10263"/>
    <n v="129"/>
    <n v="130.1"/>
    <n v="1"/>
  </r>
  <r>
    <x v="1"/>
    <x v="1"/>
    <x v="2"/>
    <n v="90715"/>
    <x v="3"/>
    <x v="0"/>
    <n v="5"/>
    <n v="5"/>
    <n v="10263"/>
    <n v="0.5"/>
    <n v="0.5"/>
    <n v="1"/>
  </r>
  <r>
    <x v="1"/>
    <x v="1"/>
    <x v="2"/>
    <n v="90721"/>
    <x v="4"/>
    <x v="0"/>
    <n v="2"/>
    <n v="2"/>
    <n v="10263"/>
    <n v="0.2"/>
    <n v="0.2"/>
    <n v="1"/>
  </r>
  <r>
    <x v="1"/>
    <x v="1"/>
    <x v="2"/>
    <n v="90723"/>
    <x v="5"/>
    <x v="0"/>
    <n v="13"/>
    <n v="12"/>
    <n v="10263"/>
    <n v="1.2"/>
    <n v="1.3"/>
    <n v="1.1000000000000001"/>
  </r>
  <r>
    <x v="1"/>
    <x v="0"/>
    <x v="3"/>
    <n v="90648"/>
    <x v="0"/>
    <x v="0"/>
    <n v="137"/>
    <n v="135"/>
    <m/>
    <m/>
    <m/>
    <n v="1"/>
  </r>
  <r>
    <x v="1"/>
    <x v="0"/>
    <x v="3"/>
    <n v="90698"/>
    <x v="1"/>
    <x v="0"/>
    <n v="2"/>
    <n v="2"/>
    <m/>
    <m/>
    <m/>
    <n v="1"/>
  </r>
  <r>
    <x v="1"/>
    <x v="0"/>
    <x v="3"/>
    <n v="90700"/>
    <x v="2"/>
    <x v="0"/>
    <n v="3999"/>
    <n v="3966"/>
    <m/>
    <m/>
    <m/>
    <n v="1"/>
  </r>
  <r>
    <x v="1"/>
    <x v="0"/>
    <x v="3"/>
    <n v="90715"/>
    <x v="3"/>
    <x v="0"/>
    <n v="1"/>
    <n v="1"/>
    <m/>
    <m/>
    <m/>
    <n v="1"/>
  </r>
  <r>
    <x v="1"/>
    <x v="0"/>
    <x v="3"/>
    <n v="90721"/>
    <x v="4"/>
    <x v="0"/>
    <n v="56"/>
    <n v="56"/>
    <m/>
    <m/>
    <m/>
    <n v="1"/>
  </r>
  <r>
    <x v="1"/>
    <x v="0"/>
    <x v="3"/>
    <n v="90723"/>
    <x v="5"/>
    <x v="0"/>
    <n v="73"/>
    <n v="68"/>
    <m/>
    <m/>
    <m/>
    <n v="1.1000000000000001"/>
  </r>
  <r>
    <x v="1"/>
    <x v="0"/>
    <x v="0"/>
    <n v="90648"/>
    <x v="0"/>
    <x v="0"/>
    <n v="228"/>
    <n v="214"/>
    <n v="30515"/>
    <n v="7"/>
    <n v="7.5"/>
    <n v="1.1000000000000001"/>
  </r>
  <r>
    <x v="1"/>
    <x v="0"/>
    <x v="0"/>
    <n v="90696"/>
    <x v="6"/>
    <x v="0"/>
    <n v="122"/>
    <n v="122"/>
    <n v="30515"/>
    <n v="4"/>
    <n v="4"/>
    <n v="1"/>
  </r>
  <r>
    <x v="1"/>
    <x v="0"/>
    <x v="0"/>
    <n v="90698"/>
    <x v="1"/>
    <x v="0"/>
    <n v="23"/>
    <n v="23"/>
    <n v="30515"/>
    <n v="0.8"/>
    <n v="0.8"/>
    <n v="1"/>
  </r>
  <r>
    <x v="1"/>
    <x v="0"/>
    <x v="0"/>
    <n v="90700"/>
    <x v="2"/>
    <x v="0"/>
    <n v="5797"/>
    <n v="5696"/>
    <n v="30515"/>
    <n v="186.7"/>
    <n v="190"/>
    <n v="1"/>
  </r>
  <r>
    <x v="1"/>
    <x v="0"/>
    <x v="0"/>
    <n v="90715"/>
    <x v="3"/>
    <x v="0"/>
    <n v="7"/>
    <n v="7"/>
    <n v="30515"/>
    <n v="0.2"/>
    <n v="0.2"/>
    <n v="1"/>
  </r>
  <r>
    <x v="1"/>
    <x v="0"/>
    <x v="0"/>
    <n v="90721"/>
    <x v="4"/>
    <x v="0"/>
    <n v="31"/>
    <n v="31"/>
    <n v="30515"/>
    <n v="1"/>
    <n v="1"/>
    <n v="1"/>
  </r>
  <r>
    <x v="1"/>
    <x v="0"/>
    <x v="0"/>
    <n v="90723"/>
    <x v="5"/>
    <x v="0"/>
    <n v="88"/>
    <n v="84"/>
    <n v="30515"/>
    <n v="2.8"/>
    <n v="2.9"/>
    <n v="1"/>
  </r>
  <r>
    <x v="1"/>
    <x v="0"/>
    <x v="1"/>
    <n v="90648"/>
    <x v="0"/>
    <x v="0"/>
    <n v="1119"/>
    <n v="1104"/>
    <n v="23682"/>
    <n v="46.6"/>
    <n v="47.3"/>
    <n v="1"/>
  </r>
  <r>
    <x v="1"/>
    <x v="0"/>
    <x v="1"/>
    <n v="90696"/>
    <x v="6"/>
    <x v="0"/>
    <n v="950"/>
    <n v="943"/>
    <n v="23682"/>
    <n v="39.799999999999997"/>
    <n v="40.1"/>
    <n v="1"/>
  </r>
  <r>
    <x v="1"/>
    <x v="0"/>
    <x v="1"/>
    <n v="90698"/>
    <x v="1"/>
    <x v="0"/>
    <n v="153"/>
    <n v="149"/>
    <n v="23682"/>
    <n v="6.3"/>
    <n v="6.5"/>
    <n v="1"/>
  </r>
  <r>
    <x v="1"/>
    <x v="0"/>
    <x v="1"/>
    <n v="90700"/>
    <x v="2"/>
    <x v="0"/>
    <n v="3930"/>
    <n v="3883"/>
    <n v="23682"/>
    <n v="164"/>
    <n v="165.9"/>
    <n v="1"/>
  </r>
  <r>
    <x v="1"/>
    <x v="0"/>
    <x v="1"/>
    <n v="90715"/>
    <x v="3"/>
    <x v="0"/>
    <n v="4"/>
    <n v="4"/>
    <n v="23682"/>
    <n v="0.2"/>
    <n v="0.2"/>
    <n v="1"/>
  </r>
  <r>
    <x v="1"/>
    <x v="0"/>
    <x v="1"/>
    <n v="90721"/>
    <x v="4"/>
    <x v="0"/>
    <n v="6"/>
    <n v="6"/>
    <n v="23682"/>
    <n v="0.3"/>
    <n v="0.3"/>
    <n v="1"/>
  </r>
  <r>
    <x v="1"/>
    <x v="0"/>
    <x v="1"/>
    <n v="90723"/>
    <x v="5"/>
    <x v="0"/>
    <n v="57"/>
    <n v="50"/>
    <n v="23682"/>
    <n v="2.1"/>
    <n v="2.4"/>
    <n v="1.1000000000000001"/>
  </r>
  <r>
    <x v="1"/>
    <x v="0"/>
    <x v="2"/>
    <n v="90648"/>
    <x v="0"/>
    <x v="0"/>
    <n v="909"/>
    <n v="902"/>
    <n v="20428"/>
    <n v="44.2"/>
    <n v="44.5"/>
    <n v="1"/>
  </r>
  <r>
    <x v="1"/>
    <x v="0"/>
    <x v="2"/>
    <n v="90696"/>
    <x v="6"/>
    <x v="0"/>
    <n v="1020"/>
    <n v="1012"/>
    <n v="20428"/>
    <n v="49.5"/>
    <n v="49.9"/>
    <n v="1"/>
  </r>
  <r>
    <x v="1"/>
    <x v="0"/>
    <x v="2"/>
    <n v="90698"/>
    <x v="1"/>
    <x v="0"/>
    <n v="222"/>
    <n v="216"/>
    <n v="20428"/>
    <n v="10.6"/>
    <n v="10.9"/>
    <n v="1"/>
  </r>
  <r>
    <x v="1"/>
    <x v="0"/>
    <x v="2"/>
    <n v="90700"/>
    <x v="2"/>
    <x v="0"/>
    <n v="2655"/>
    <n v="2630"/>
    <n v="20428"/>
    <n v="128.69999999999999"/>
    <n v="130"/>
    <n v="1"/>
  </r>
  <r>
    <x v="1"/>
    <x v="0"/>
    <x v="2"/>
    <n v="90715"/>
    <x v="3"/>
    <x v="0"/>
    <n v="3"/>
    <n v="3"/>
    <n v="20428"/>
    <n v="0.1"/>
    <n v="0.1"/>
    <n v="1"/>
  </r>
  <r>
    <x v="1"/>
    <x v="0"/>
    <x v="2"/>
    <n v="90721"/>
    <x v="4"/>
    <x v="0"/>
    <n v="8"/>
    <n v="8"/>
    <n v="20428"/>
    <n v="0.4"/>
    <n v="0.4"/>
    <n v="1"/>
  </r>
  <r>
    <x v="1"/>
    <x v="0"/>
    <x v="2"/>
    <n v="90723"/>
    <x v="5"/>
    <x v="0"/>
    <n v="36"/>
    <n v="30"/>
    <n v="20428"/>
    <n v="1.5"/>
    <n v="1.8"/>
    <n v="1.2"/>
  </r>
  <r>
    <x v="1"/>
    <x v="1"/>
    <x v="3"/>
    <n v="90648"/>
    <x v="0"/>
    <x v="0"/>
    <n v="104"/>
    <n v="100"/>
    <m/>
    <m/>
    <m/>
    <n v="1"/>
  </r>
  <r>
    <x v="1"/>
    <x v="1"/>
    <x v="3"/>
    <n v="90698"/>
    <x v="1"/>
    <x v="0"/>
    <n v="1"/>
    <n v="1"/>
    <m/>
    <m/>
    <m/>
    <n v="1"/>
  </r>
  <r>
    <x v="1"/>
    <x v="1"/>
    <x v="3"/>
    <n v="90700"/>
    <x v="2"/>
    <x v="0"/>
    <n v="4062"/>
    <n v="4025"/>
    <m/>
    <m/>
    <m/>
    <n v="1"/>
  </r>
  <r>
    <x v="1"/>
    <x v="1"/>
    <x v="3"/>
    <n v="90715"/>
    <x v="3"/>
    <x v="0"/>
    <n v="4"/>
    <n v="4"/>
    <m/>
    <m/>
    <m/>
    <n v="1"/>
  </r>
  <r>
    <x v="1"/>
    <x v="1"/>
    <x v="3"/>
    <n v="90721"/>
    <x v="4"/>
    <x v="0"/>
    <n v="50"/>
    <n v="49"/>
    <m/>
    <m/>
    <m/>
    <n v="1"/>
  </r>
  <r>
    <x v="1"/>
    <x v="1"/>
    <x v="3"/>
    <n v="90723"/>
    <x v="5"/>
    <x v="0"/>
    <n v="79"/>
    <n v="73"/>
    <m/>
    <m/>
    <m/>
    <n v="1.1000000000000001"/>
  </r>
  <r>
    <x v="1"/>
    <x v="1"/>
    <x v="0"/>
    <n v="90648"/>
    <x v="0"/>
    <x v="0"/>
    <n v="187"/>
    <n v="183"/>
    <n v="31643"/>
    <n v="5.8"/>
    <n v="5.9"/>
    <n v="1"/>
  </r>
  <r>
    <x v="1"/>
    <x v="1"/>
    <x v="0"/>
    <n v="90696"/>
    <x v="6"/>
    <x v="0"/>
    <n v="126"/>
    <n v="125"/>
    <n v="31643"/>
    <n v="4"/>
    <n v="4"/>
    <n v="1"/>
  </r>
  <r>
    <x v="1"/>
    <x v="1"/>
    <x v="0"/>
    <n v="90698"/>
    <x v="1"/>
    <x v="0"/>
    <n v="26"/>
    <n v="26"/>
    <n v="31643"/>
    <n v="0.8"/>
    <n v="0.8"/>
    <n v="1"/>
  </r>
  <r>
    <x v="1"/>
    <x v="1"/>
    <x v="0"/>
    <n v="90700"/>
    <x v="2"/>
    <x v="0"/>
    <n v="6042"/>
    <n v="5940"/>
    <n v="31643"/>
    <n v="187.7"/>
    <n v="190.9"/>
    <n v="1"/>
  </r>
  <r>
    <x v="1"/>
    <x v="1"/>
    <x v="0"/>
    <n v="90715"/>
    <x v="3"/>
    <x v="0"/>
    <n v="7"/>
    <n v="6"/>
    <n v="31643"/>
    <n v="0.2"/>
    <n v="0.2"/>
    <n v="1.2"/>
  </r>
  <r>
    <x v="1"/>
    <x v="1"/>
    <x v="0"/>
    <n v="90721"/>
    <x v="4"/>
    <x v="0"/>
    <n v="34"/>
    <n v="33"/>
    <n v="31643"/>
    <n v="1"/>
    <n v="1.1000000000000001"/>
    <n v="1"/>
  </r>
  <r>
    <x v="1"/>
    <x v="1"/>
    <x v="0"/>
    <n v="90723"/>
    <x v="5"/>
    <x v="0"/>
    <n v="108"/>
    <n v="105"/>
    <n v="31643"/>
    <n v="3.3"/>
    <n v="3.4"/>
    <n v="1"/>
  </r>
  <r>
    <x v="1"/>
    <x v="1"/>
    <x v="1"/>
    <n v="90648"/>
    <x v="0"/>
    <x v="0"/>
    <n v="1076"/>
    <n v="1069"/>
    <n v="24805"/>
    <n v="43.1"/>
    <n v="43.4"/>
    <n v="1"/>
  </r>
  <r>
    <x v="1"/>
    <x v="1"/>
    <x v="1"/>
    <n v="90696"/>
    <x v="6"/>
    <x v="0"/>
    <n v="938"/>
    <n v="929"/>
    <n v="24805"/>
    <n v="37.5"/>
    <n v="37.799999999999997"/>
    <n v="1"/>
  </r>
  <r>
    <x v="1"/>
    <x v="1"/>
    <x v="1"/>
    <n v="90698"/>
    <x v="1"/>
    <x v="0"/>
    <n v="155"/>
    <n v="152"/>
    <n v="24805"/>
    <n v="6.1"/>
    <n v="6.2"/>
    <n v="1"/>
  </r>
  <r>
    <x v="1"/>
    <x v="1"/>
    <x v="1"/>
    <n v="90700"/>
    <x v="2"/>
    <x v="0"/>
    <n v="4178"/>
    <n v="4113"/>
    <n v="24805"/>
    <n v="165.8"/>
    <n v="168.4"/>
    <n v="1"/>
  </r>
  <r>
    <x v="1"/>
    <x v="1"/>
    <x v="1"/>
    <n v="90715"/>
    <x v="3"/>
    <x v="0"/>
    <n v="2"/>
    <n v="2"/>
    <n v="24805"/>
    <n v="0.1"/>
    <n v="0.1"/>
    <n v="1"/>
  </r>
  <r>
    <x v="1"/>
    <x v="1"/>
    <x v="1"/>
    <n v="90721"/>
    <x v="4"/>
    <x v="0"/>
    <n v="8"/>
    <n v="7"/>
    <n v="24805"/>
    <n v="0.3"/>
    <n v="0.3"/>
    <n v="1.1000000000000001"/>
  </r>
  <r>
    <x v="1"/>
    <x v="1"/>
    <x v="1"/>
    <n v="90723"/>
    <x v="5"/>
    <x v="0"/>
    <n v="53"/>
    <n v="52"/>
    <n v="24805"/>
    <n v="2.1"/>
    <n v="2.1"/>
    <n v="1"/>
  </r>
  <r>
    <x v="1"/>
    <x v="1"/>
    <x v="2"/>
    <n v="90648"/>
    <x v="0"/>
    <x v="0"/>
    <n v="1090"/>
    <n v="1073"/>
    <n v="21556"/>
    <n v="49.8"/>
    <n v="50.6"/>
    <n v="1"/>
  </r>
  <r>
    <x v="1"/>
    <x v="1"/>
    <x v="2"/>
    <n v="90696"/>
    <x v="6"/>
    <x v="0"/>
    <n v="1008"/>
    <n v="1004"/>
    <n v="21556"/>
    <n v="46.6"/>
    <n v="46.8"/>
    <n v="1"/>
  </r>
  <r>
    <x v="1"/>
    <x v="1"/>
    <x v="2"/>
    <n v="90698"/>
    <x v="1"/>
    <x v="0"/>
    <n v="237"/>
    <n v="232"/>
    <n v="21556"/>
    <n v="10.8"/>
    <n v="11"/>
    <n v="1"/>
  </r>
  <r>
    <x v="1"/>
    <x v="1"/>
    <x v="2"/>
    <n v="90700"/>
    <x v="2"/>
    <x v="0"/>
    <n v="2886"/>
    <n v="2851"/>
    <n v="21556"/>
    <n v="132.30000000000001"/>
    <n v="133.9"/>
    <n v="1"/>
  </r>
  <r>
    <x v="1"/>
    <x v="1"/>
    <x v="2"/>
    <n v="90715"/>
    <x v="3"/>
    <x v="0"/>
    <n v="1"/>
    <n v="1"/>
    <n v="21556"/>
    <n v="0"/>
    <n v="0"/>
    <n v="1"/>
  </r>
  <r>
    <x v="1"/>
    <x v="1"/>
    <x v="2"/>
    <n v="90721"/>
    <x v="4"/>
    <x v="0"/>
    <n v="5"/>
    <n v="5"/>
    <n v="21556"/>
    <n v="0.2"/>
    <n v="0.2"/>
    <n v="1"/>
  </r>
  <r>
    <x v="1"/>
    <x v="1"/>
    <x v="2"/>
    <n v="90723"/>
    <x v="5"/>
    <x v="0"/>
    <n v="43"/>
    <n v="37"/>
    <n v="21556"/>
    <n v="1.7"/>
    <n v="2"/>
    <n v="1.2"/>
  </r>
  <r>
    <x v="1"/>
    <x v="0"/>
    <x v="4"/>
    <n v="90648"/>
    <x v="0"/>
    <x v="0"/>
    <n v="1409"/>
    <n v="1313"/>
    <n v="325290"/>
    <n v="4"/>
    <n v="4.3"/>
    <n v="1.1000000000000001"/>
  </r>
  <r>
    <x v="1"/>
    <x v="0"/>
    <x v="4"/>
    <n v="90698"/>
    <x v="1"/>
    <x v="0"/>
    <n v="4"/>
    <n v="4"/>
    <n v="325290"/>
    <n v="0"/>
    <n v="0"/>
    <n v="1"/>
  </r>
  <r>
    <x v="1"/>
    <x v="0"/>
    <x v="4"/>
    <n v="90700"/>
    <x v="2"/>
    <x v="0"/>
    <n v="48399"/>
    <n v="46479"/>
    <n v="325290"/>
    <n v="142.9"/>
    <n v="148.80000000000001"/>
    <n v="1"/>
  </r>
  <r>
    <x v="1"/>
    <x v="0"/>
    <x v="4"/>
    <n v="90715"/>
    <x v="3"/>
    <x v="0"/>
    <n v="3"/>
    <n v="3"/>
    <n v="325290"/>
    <n v="0"/>
    <n v="0"/>
    <n v="1"/>
  </r>
  <r>
    <x v="1"/>
    <x v="0"/>
    <x v="4"/>
    <n v="90721"/>
    <x v="4"/>
    <x v="0"/>
    <n v="827"/>
    <n v="793"/>
    <n v="325290"/>
    <n v="2.4"/>
    <n v="2.5"/>
    <n v="1"/>
  </r>
  <r>
    <x v="1"/>
    <x v="0"/>
    <x v="4"/>
    <n v="90723"/>
    <x v="5"/>
    <x v="0"/>
    <n v="725"/>
    <n v="633"/>
    <n v="325290"/>
    <n v="1.9"/>
    <n v="2.2000000000000002"/>
    <n v="1.1000000000000001"/>
  </r>
  <r>
    <x v="1"/>
    <x v="0"/>
    <x v="5"/>
    <n v="90648"/>
    <x v="0"/>
    <x v="0"/>
    <n v="1414"/>
    <n v="1328"/>
    <n v="345667"/>
    <n v="3.8"/>
    <n v="4.0999999999999996"/>
    <n v="1.1000000000000001"/>
  </r>
  <r>
    <x v="1"/>
    <x v="0"/>
    <x v="5"/>
    <n v="90698"/>
    <x v="1"/>
    <x v="0"/>
    <n v="3"/>
    <n v="3"/>
    <n v="345667"/>
    <n v="0"/>
    <n v="0"/>
    <n v="1"/>
  </r>
  <r>
    <x v="1"/>
    <x v="0"/>
    <x v="5"/>
    <n v="90700"/>
    <x v="2"/>
    <x v="0"/>
    <n v="49406"/>
    <n v="47971"/>
    <n v="345667"/>
    <n v="138.80000000000001"/>
    <n v="142.9"/>
    <n v="1"/>
  </r>
  <r>
    <x v="1"/>
    <x v="0"/>
    <x v="5"/>
    <n v="90715"/>
    <x v="3"/>
    <x v="0"/>
    <n v="6"/>
    <n v="6"/>
    <n v="345667"/>
    <n v="0"/>
    <n v="0"/>
    <n v="1"/>
  </r>
  <r>
    <x v="1"/>
    <x v="0"/>
    <x v="5"/>
    <n v="90721"/>
    <x v="4"/>
    <x v="0"/>
    <n v="768"/>
    <n v="747"/>
    <n v="345667"/>
    <n v="2.2000000000000002"/>
    <n v="2.2000000000000002"/>
    <n v="1"/>
  </r>
  <r>
    <x v="1"/>
    <x v="0"/>
    <x v="5"/>
    <n v="90723"/>
    <x v="5"/>
    <x v="0"/>
    <n v="847"/>
    <n v="737"/>
    <n v="345667"/>
    <n v="2.1"/>
    <n v="2.5"/>
    <n v="1.1000000000000001"/>
  </r>
  <r>
    <x v="1"/>
    <x v="0"/>
    <x v="6"/>
    <n v="90648"/>
    <x v="0"/>
    <x v="0"/>
    <n v="1605"/>
    <n v="1518"/>
    <n v="358271"/>
    <n v="4.2"/>
    <n v="4.5"/>
    <n v="1.1000000000000001"/>
  </r>
  <r>
    <x v="1"/>
    <x v="0"/>
    <x v="6"/>
    <n v="90698"/>
    <x v="1"/>
    <x v="0"/>
    <n v="8"/>
    <n v="7"/>
    <n v="358271"/>
    <n v="0"/>
    <n v="0"/>
    <n v="1.1000000000000001"/>
  </r>
  <r>
    <x v="1"/>
    <x v="0"/>
    <x v="6"/>
    <n v="90700"/>
    <x v="2"/>
    <x v="0"/>
    <n v="53733"/>
    <n v="52547"/>
    <n v="358271"/>
    <n v="146.69999999999999"/>
    <n v="150"/>
    <n v="1"/>
  </r>
  <r>
    <x v="1"/>
    <x v="0"/>
    <x v="6"/>
    <n v="90715"/>
    <x v="3"/>
    <x v="0"/>
    <n v="96"/>
    <n v="93"/>
    <n v="358271"/>
    <n v="0.3"/>
    <n v="0.3"/>
    <n v="1"/>
  </r>
  <r>
    <x v="1"/>
    <x v="0"/>
    <x v="6"/>
    <n v="90721"/>
    <x v="4"/>
    <x v="0"/>
    <n v="833"/>
    <n v="812"/>
    <n v="358271"/>
    <n v="2.2999999999999998"/>
    <n v="2.2999999999999998"/>
    <n v="1"/>
  </r>
  <r>
    <x v="1"/>
    <x v="0"/>
    <x v="6"/>
    <n v="90723"/>
    <x v="5"/>
    <x v="0"/>
    <n v="952"/>
    <n v="867"/>
    <n v="358271"/>
    <n v="2.4"/>
    <n v="2.7"/>
    <n v="1.1000000000000001"/>
  </r>
  <r>
    <x v="1"/>
    <x v="0"/>
    <x v="3"/>
    <n v="90648"/>
    <x v="0"/>
    <x v="0"/>
    <n v="1736"/>
    <n v="1631"/>
    <n v="373820"/>
    <n v="4.4000000000000004"/>
    <n v="4.5999999999999996"/>
    <n v="1.1000000000000001"/>
  </r>
  <r>
    <x v="1"/>
    <x v="0"/>
    <x v="3"/>
    <n v="90698"/>
    <x v="1"/>
    <x v="0"/>
    <n v="5"/>
    <n v="5"/>
    <n v="373820"/>
    <n v="0"/>
    <n v="0"/>
    <n v="1"/>
  </r>
  <r>
    <x v="1"/>
    <x v="0"/>
    <x v="3"/>
    <n v="90700"/>
    <x v="2"/>
    <x v="0"/>
    <n v="57731"/>
    <n v="56127"/>
    <n v="373820"/>
    <n v="150.1"/>
    <n v="154.4"/>
    <n v="1"/>
  </r>
  <r>
    <x v="1"/>
    <x v="0"/>
    <x v="3"/>
    <n v="90715"/>
    <x v="3"/>
    <x v="0"/>
    <n v="75"/>
    <n v="72"/>
    <n v="373820"/>
    <n v="0.2"/>
    <n v="0.2"/>
    <n v="1"/>
  </r>
  <r>
    <x v="1"/>
    <x v="0"/>
    <x v="3"/>
    <n v="90721"/>
    <x v="4"/>
    <x v="0"/>
    <n v="845"/>
    <n v="823"/>
    <n v="373820"/>
    <n v="2.2000000000000002"/>
    <n v="2.2999999999999998"/>
    <n v="1"/>
  </r>
  <r>
    <x v="1"/>
    <x v="0"/>
    <x v="3"/>
    <n v="90723"/>
    <x v="5"/>
    <x v="0"/>
    <n v="1196"/>
    <n v="1062"/>
    <n v="373820"/>
    <n v="2.8"/>
    <n v="3.2"/>
    <n v="1.1000000000000001"/>
  </r>
  <r>
    <x v="1"/>
    <x v="0"/>
    <x v="0"/>
    <n v="90648"/>
    <x v="0"/>
    <x v="0"/>
    <n v="1993"/>
    <n v="1897"/>
    <n v="382053"/>
    <n v="5"/>
    <n v="5.2"/>
    <n v="1.1000000000000001"/>
  </r>
  <r>
    <x v="1"/>
    <x v="0"/>
    <x v="0"/>
    <n v="90696"/>
    <x v="6"/>
    <x v="0"/>
    <n v="1333"/>
    <n v="1315"/>
    <n v="382053"/>
    <n v="3.4"/>
    <n v="3.5"/>
    <n v="1"/>
  </r>
  <r>
    <x v="1"/>
    <x v="0"/>
    <x v="0"/>
    <n v="90698"/>
    <x v="1"/>
    <x v="0"/>
    <n v="261"/>
    <n v="250"/>
    <n v="382053"/>
    <n v="0.7"/>
    <n v="0.7"/>
    <n v="1"/>
  </r>
  <r>
    <x v="1"/>
    <x v="0"/>
    <x v="0"/>
    <n v="90700"/>
    <x v="2"/>
    <x v="0"/>
    <n v="58767"/>
    <n v="57304"/>
    <n v="382053"/>
    <n v="150"/>
    <n v="153.80000000000001"/>
    <n v="1"/>
  </r>
  <r>
    <x v="1"/>
    <x v="0"/>
    <x v="0"/>
    <n v="90715"/>
    <x v="3"/>
    <x v="0"/>
    <n v="70"/>
    <n v="64"/>
    <n v="382053"/>
    <n v="0.2"/>
    <n v="0.2"/>
    <n v="1.1000000000000001"/>
  </r>
  <r>
    <x v="1"/>
    <x v="0"/>
    <x v="0"/>
    <n v="90721"/>
    <x v="4"/>
    <x v="0"/>
    <n v="377"/>
    <n v="367"/>
    <n v="382053"/>
    <n v="1"/>
    <n v="1"/>
    <n v="1"/>
  </r>
  <r>
    <x v="1"/>
    <x v="0"/>
    <x v="0"/>
    <n v="90723"/>
    <x v="5"/>
    <x v="0"/>
    <n v="1130"/>
    <n v="1030"/>
    <n v="382053"/>
    <n v="2.7"/>
    <n v="3"/>
    <n v="1.1000000000000001"/>
  </r>
  <r>
    <x v="1"/>
    <x v="0"/>
    <x v="1"/>
    <n v="90648"/>
    <x v="0"/>
    <x v="0"/>
    <n v="12806"/>
    <n v="12462"/>
    <n v="384574"/>
    <n v="32.4"/>
    <n v="33.299999999999997"/>
    <n v="1"/>
  </r>
  <r>
    <x v="1"/>
    <x v="0"/>
    <x v="1"/>
    <n v="90696"/>
    <x v="6"/>
    <x v="0"/>
    <n v="10431"/>
    <n v="10188"/>
    <n v="384574"/>
    <n v="26.5"/>
    <n v="27.1"/>
    <n v="1"/>
  </r>
  <r>
    <x v="1"/>
    <x v="0"/>
    <x v="1"/>
    <n v="90698"/>
    <x v="1"/>
    <x v="0"/>
    <n v="1903"/>
    <n v="1785"/>
    <n v="384574"/>
    <n v="4.5999999999999996"/>
    <n v="4.9000000000000004"/>
    <n v="1.1000000000000001"/>
  </r>
  <r>
    <x v="1"/>
    <x v="0"/>
    <x v="1"/>
    <n v="90700"/>
    <x v="2"/>
    <x v="0"/>
    <n v="45268"/>
    <n v="43854"/>
    <n v="384574"/>
    <n v="114"/>
    <n v="117.7"/>
    <n v="1"/>
  </r>
  <r>
    <x v="1"/>
    <x v="0"/>
    <x v="1"/>
    <n v="90715"/>
    <x v="3"/>
    <x v="0"/>
    <n v="39"/>
    <n v="37"/>
    <n v="384574"/>
    <n v="0.1"/>
    <n v="0.1"/>
    <n v="1.1000000000000001"/>
  </r>
  <r>
    <x v="1"/>
    <x v="0"/>
    <x v="1"/>
    <n v="90721"/>
    <x v="4"/>
    <x v="0"/>
    <n v="110"/>
    <n v="107"/>
    <n v="384574"/>
    <n v="0.3"/>
    <n v="0.3"/>
    <n v="1"/>
  </r>
  <r>
    <x v="1"/>
    <x v="0"/>
    <x v="1"/>
    <n v="90723"/>
    <x v="5"/>
    <x v="0"/>
    <n v="770"/>
    <n v="708"/>
    <n v="384574"/>
    <n v="1.8"/>
    <n v="2"/>
    <n v="1.1000000000000001"/>
  </r>
  <r>
    <x v="1"/>
    <x v="0"/>
    <x v="2"/>
    <n v="90648"/>
    <x v="0"/>
    <x v="0"/>
    <n v="14495"/>
    <n v="14191"/>
    <n v="394994"/>
    <n v="35.9"/>
    <n v="36.700000000000003"/>
    <n v="1"/>
  </r>
  <r>
    <x v="1"/>
    <x v="0"/>
    <x v="2"/>
    <n v="90696"/>
    <x v="6"/>
    <x v="0"/>
    <n v="13447"/>
    <n v="13196"/>
    <n v="394994"/>
    <n v="33.4"/>
    <n v="34"/>
    <n v="1"/>
  </r>
  <r>
    <x v="1"/>
    <x v="0"/>
    <x v="2"/>
    <n v="90698"/>
    <x v="1"/>
    <x v="0"/>
    <n v="3134"/>
    <n v="2957"/>
    <n v="394994"/>
    <n v="7.5"/>
    <n v="7.9"/>
    <n v="1.1000000000000001"/>
  </r>
  <r>
    <x v="1"/>
    <x v="0"/>
    <x v="2"/>
    <n v="90700"/>
    <x v="2"/>
    <x v="0"/>
    <n v="38633"/>
    <n v="37674"/>
    <n v="394994"/>
    <n v="95.4"/>
    <n v="97.8"/>
    <n v="1"/>
  </r>
  <r>
    <x v="1"/>
    <x v="0"/>
    <x v="2"/>
    <n v="90715"/>
    <x v="3"/>
    <x v="0"/>
    <n v="19"/>
    <n v="17"/>
    <n v="394994"/>
    <n v="0"/>
    <n v="0"/>
    <n v="1.1000000000000001"/>
  </r>
  <r>
    <x v="1"/>
    <x v="0"/>
    <x v="2"/>
    <n v="90721"/>
    <x v="4"/>
    <x v="0"/>
    <n v="82"/>
    <n v="81"/>
    <n v="394994"/>
    <n v="0.2"/>
    <n v="0.2"/>
    <n v="1"/>
  </r>
  <r>
    <x v="1"/>
    <x v="0"/>
    <x v="2"/>
    <n v="90723"/>
    <x v="5"/>
    <x v="0"/>
    <n v="582"/>
    <n v="529"/>
    <n v="394994"/>
    <n v="1.3"/>
    <n v="1.5"/>
    <n v="1.1000000000000001"/>
  </r>
  <r>
    <x v="1"/>
    <x v="1"/>
    <x v="4"/>
    <n v="90648"/>
    <x v="0"/>
    <x v="0"/>
    <n v="1488"/>
    <n v="1371"/>
    <n v="341209"/>
    <n v="4"/>
    <n v="4.4000000000000004"/>
    <n v="1.1000000000000001"/>
  </r>
  <r>
    <x v="1"/>
    <x v="1"/>
    <x v="4"/>
    <n v="90698"/>
    <x v="1"/>
    <x v="0"/>
    <n v="5"/>
    <n v="5"/>
    <n v="341209"/>
    <n v="0"/>
    <n v="0"/>
    <n v="1"/>
  </r>
  <r>
    <x v="1"/>
    <x v="1"/>
    <x v="4"/>
    <n v="90700"/>
    <x v="2"/>
    <x v="0"/>
    <n v="49710"/>
    <n v="47638"/>
    <n v="341209"/>
    <n v="139.6"/>
    <n v="145.69999999999999"/>
    <n v="1"/>
  </r>
  <r>
    <x v="1"/>
    <x v="1"/>
    <x v="4"/>
    <n v="90715"/>
    <x v="3"/>
    <x v="0"/>
    <n v="1"/>
    <n v="1"/>
    <n v="341209"/>
    <n v="0"/>
    <n v="0"/>
    <n v="1"/>
  </r>
  <r>
    <x v="1"/>
    <x v="1"/>
    <x v="4"/>
    <n v="90721"/>
    <x v="4"/>
    <x v="0"/>
    <n v="851"/>
    <n v="815"/>
    <n v="341209"/>
    <n v="2.4"/>
    <n v="2.5"/>
    <n v="1"/>
  </r>
  <r>
    <x v="1"/>
    <x v="1"/>
    <x v="4"/>
    <n v="90723"/>
    <x v="5"/>
    <x v="0"/>
    <n v="736"/>
    <n v="642"/>
    <n v="341209"/>
    <n v="1.9"/>
    <n v="2.2000000000000002"/>
    <n v="1.1000000000000001"/>
  </r>
  <r>
    <x v="1"/>
    <x v="1"/>
    <x v="5"/>
    <n v="90648"/>
    <x v="0"/>
    <x v="0"/>
    <n v="1618"/>
    <n v="1516"/>
    <n v="361526"/>
    <n v="4.2"/>
    <n v="4.5"/>
    <n v="1.1000000000000001"/>
  </r>
  <r>
    <x v="1"/>
    <x v="1"/>
    <x v="5"/>
    <n v="90698"/>
    <x v="1"/>
    <x v="0"/>
    <n v="5"/>
    <n v="5"/>
    <n v="361526"/>
    <n v="0"/>
    <n v="0"/>
    <n v="1"/>
  </r>
  <r>
    <x v="1"/>
    <x v="1"/>
    <x v="5"/>
    <n v="90700"/>
    <x v="2"/>
    <x v="0"/>
    <n v="50716"/>
    <n v="49213"/>
    <n v="361526"/>
    <n v="136.1"/>
    <n v="140.30000000000001"/>
    <n v="1"/>
  </r>
  <r>
    <x v="1"/>
    <x v="1"/>
    <x v="5"/>
    <n v="90715"/>
    <x v="3"/>
    <x v="0"/>
    <n v="9"/>
    <n v="9"/>
    <n v="361526"/>
    <n v="0"/>
    <n v="0"/>
    <n v="1"/>
  </r>
  <r>
    <x v="1"/>
    <x v="1"/>
    <x v="5"/>
    <n v="90721"/>
    <x v="4"/>
    <x v="0"/>
    <n v="905"/>
    <n v="878"/>
    <n v="361526"/>
    <n v="2.4"/>
    <n v="2.5"/>
    <n v="1"/>
  </r>
  <r>
    <x v="1"/>
    <x v="1"/>
    <x v="5"/>
    <n v="90723"/>
    <x v="5"/>
    <x v="0"/>
    <n v="893"/>
    <n v="788"/>
    <n v="361526"/>
    <n v="2.2000000000000002"/>
    <n v="2.5"/>
    <n v="1.1000000000000001"/>
  </r>
  <r>
    <x v="1"/>
    <x v="1"/>
    <x v="6"/>
    <n v="90648"/>
    <x v="0"/>
    <x v="0"/>
    <n v="1700"/>
    <n v="1625"/>
    <n v="373601"/>
    <n v="4.3"/>
    <n v="4.5999999999999996"/>
    <n v="1"/>
  </r>
  <r>
    <x v="1"/>
    <x v="1"/>
    <x v="6"/>
    <n v="90698"/>
    <x v="1"/>
    <x v="0"/>
    <n v="7"/>
    <n v="7"/>
    <n v="373601"/>
    <n v="0"/>
    <n v="0"/>
    <n v="1"/>
  </r>
  <r>
    <x v="1"/>
    <x v="1"/>
    <x v="6"/>
    <n v="90700"/>
    <x v="2"/>
    <x v="0"/>
    <n v="54923"/>
    <n v="53620"/>
    <n v="373601"/>
    <n v="143.5"/>
    <n v="147"/>
    <n v="1"/>
  </r>
  <r>
    <x v="1"/>
    <x v="1"/>
    <x v="6"/>
    <n v="90715"/>
    <x v="3"/>
    <x v="0"/>
    <n v="104"/>
    <n v="98"/>
    <n v="373601"/>
    <n v="0.3"/>
    <n v="0.3"/>
    <n v="1.1000000000000001"/>
  </r>
  <r>
    <x v="1"/>
    <x v="1"/>
    <x v="6"/>
    <n v="90721"/>
    <x v="4"/>
    <x v="0"/>
    <n v="930"/>
    <n v="905"/>
    <n v="373601"/>
    <n v="2.4"/>
    <n v="2.5"/>
    <n v="1"/>
  </r>
  <r>
    <x v="1"/>
    <x v="1"/>
    <x v="6"/>
    <n v="90723"/>
    <x v="5"/>
    <x v="0"/>
    <n v="983"/>
    <n v="883"/>
    <n v="373601"/>
    <n v="2.4"/>
    <n v="2.6"/>
    <n v="1.1000000000000001"/>
  </r>
  <r>
    <x v="1"/>
    <x v="1"/>
    <x v="3"/>
    <n v="90648"/>
    <x v="0"/>
    <x v="0"/>
    <n v="1891"/>
    <n v="1801"/>
    <n v="391336"/>
    <n v="4.5999999999999996"/>
    <n v="4.8"/>
    <n v="1"/>
  </r>
  <r>
    <x v="1"/>
    <x v="1"/>
    <x v="3"/>
    <n v="90698"/>
    <x v="1"/>
    <x v="0"/>
    <n v="8"/>
    <n v="8"/>
    <n v="391336"/>
    <n v="0"/>
    <n v="0"/>
    <n v="1"/>
  </r>
  <r>
    <x v="1"/>
    <x v="1"/>
    <x v="3"/>
    <n v="90700"/>
    <x v="2"/>
    <x v="0"/>
    <n v="59331"/>
    <n v="57799"/>
    <n v="391336"/>
    <n v="147.69999999999999"/>
    <n v="151.6"/>
    <n v="1"/>
  </r>
  <r>
    <x v="1"/>
    <x v="1"/>
    <x v="3"/>
    <n v="90715"/>
    <x v="3"/>
    <x v="0"/>
    <n v="89"/>
    <n v="86"/>
    <n v="391336"/>
    <n v="0.2"/>
    <n v="0.2"/>
    <n v="1"/>
  </r>
  <r>
    <x v="1"/>
    <x v="1"/>
    <x v="3"/>
    <n v="90721"/>
    <x v="4"/>
    <x v="0"/>
    <n v="922"/>
    <n v="896"/>
    <n v="391336"/>
    <n v="2.2999999999999998"/>
    <n v="2.4"/>
    <n v="1"/>
  </r>
  <r>
    <x v="1"/>
    <x v="1"/>
    <x v="3"/>
    <n v="90723"/>
    <x v="5"/>
    <x v="0"/>
    <n v="1206"/>
    <n v="1083"/>
    <n v="391336"/>
    <n v="2.8"/>
    <n v="3.1"/>
    <n v="1.1000000000000001"/>
  </r>
  <r>
    <x v="1"/>
    <x v="1"/>
    <x v="0"/>
    <n v="90648"/>
    <x v="0"/>
    <x v="0"/>
    <n v="2064"/>
    <n v="1987"/>
    <n v="401325"/>
    <n v="5"/>
    <n v="5.0999999999999996"/>
    <n v="1"/>
  </r>
  <r>
    <x v="1"/>
    <x v="1"/>
    <x v="0"/>
    <n v="90696"/>
    <x v="6"/>
    <x v="0"/>
    <n v="1308"/>
    <n v="1290"/>
    <n v="401325"/>
    <n v="3.2"/>
    <n v="3.3"/>
    <n v="1"/>
  </r>
  <r>
    <x v="1"/>
    <x v="1"/>
    <x v="0"/>
    <n v="90698"/>
    <x v="1"/>
    <x v="0"/>
    <n v="219"/>
    <n v="209"/>
    <n v="401325"/>
    <n v="0.5"/>
    <n v="0.5"/>
    <n v="1"/>
  </r>
  <r>
    <x v="1"/>
    <x v="1"/>
    <x v="0"/>
    <n v="90700"/>
    <x v="2"/>
    <x v="0"/>
    <n v="59991"/>
    <n v="58468"/>
    <n v="401325"/>
    <n v="145.69999999999999"/>
    <n v="149.5"/>
    <n v="1"/>
  </r>
  <r>
    <x v="1"/>
    <x v="1"/>
    <x v="0"/>
    <n v="90715"/>
    <x v="3"/>
    <x v="0"/>
    <n v="71"/>
    <n v="68"/>
    <n v="401325"/>
    <n v="0.2"/>
    <n v="0.2"/>
    <n v="1"/>
  </r>
  <r>
    <x v="1"/>
    <x v="1"/>
    <x v="0"/>
    <n v="90721"/>
    <x v="4"/>
    <x v="0"/>
    <n v="422"/>
    <n v="412"/>
    <n v="401325"/>
    <n v="1"/>
    <n v="1.1000000000000001"/>
    <n v="1"/>
  </r>
  <r>
    <x v="1"/>
    <x v="1"/>
    <x v="0"/>
    <n v="90723"/>
    <x v="5"/>
    <x v="0"/>
    <n v="1216"/>
    <n v="1110"/>
    <n v="401325"/>
    <n v="2.8"/>
    <n v="3"/>
    <n v="1.1000000000000001"/>
  </r>
  <r>
    <x v="1"/>
    <x v="1"/>
    <x v="1"/>
    <n v="90648"/>
    <x v="0"/>
    <x v="0"/>
    <n v="13614"/>
    <n v="13283"/>
    <n v="403711"/>
    <n v="32.9"/>
    <n v="33.700000000000003"/>
    <n v="1"/>
  </r>
  <r>
    <x v="1"/>
    <x v="1"/>
    <x v="1"/>
    <n v="90696"/>
    <x v="6"/>
    <x v="0"/>
    <n v="10676"/>
    <n v="10404"/>
    <n v="403711"/>
    <n v="25.8"/>
    <n v="26.4"/>
    <n v="1"/>
  </r>
  <r>
    <x v="1"/>
    <x v="1"/>
    <x v="1"/>
    <n v="90698"/>
    <x v="1"/>
    <x v="0"/>
    <n v="1999"/>
    <n v="1868"/>
    <n v="403711"/>
    <n v="4.5999999999999996"/>
    <n v="5"/>
    <n v="1.1000000000000001"/>
  </r>
  <r>
    <x v="1"/>
    <x v="1"/>
    <x v="1"/>
    <n v="90700"/>
    <x v="2"/>
    <x v="0"/>
    <n v="46706"/>
    <n v="45292"/>
    <n v="403711"/>
    <n v="112.2"/>
    <n v="115.7"/>
    <n v="1"/>
  </r>
  <r>
    <x v="1"/>
    <x v="1"/>
    <x v="1"/>
    <n v="90715"/>
    <x v="3"/>
    <x v="0"/>
    <n v="34"/>
    <n v="34"/>
    <n v="403711"/>
    <n v="0.1"/>
    <n v="0.1"/>
    <n v="1"/>
  </r>
  <r>
    <x v="1"/>
    <x v="1"/>
    <x v="1"/>
    <n v="90721"/>
    <x v="4"/>
    <x v="0"/>
    <n v="122"/>
    <n v="117"/>
    <n v="403711"/>
    <n v="0.3"/>
    <n v="0.3"/>
    <n v="1"/>
  </r>
  <r>
    <x v="1"/>
    <x v="1"/>
    <x v="1"/>
    <n v="90723"/>
    <x v="5"/>
    <x v="0"/>
    <n v="870"/>
    <n v="769"/>
    <n v="403711"/>
    <n v="1.9"/>
    <n v="2.2000000000000002"/>
    <n v="1.1000000000000001"/>
  </r>
  <r>
    <x v="1"/>
    <x v="1"/>
    <x v="2"/>
    <n v="90648"/>
    <x v="0"/>
    <x v="0"/>
    <n v="15347"/>
    <n v="14974"/>
    <n v="416372"/>
    <n v="36"/>
    <n v="36.9"/>
    <n v="1"/>
  </r>
  <r>
    <x v="1"/>
    <x v="1"/>
    <x v="2"/>
    <n v="90696"/>
    <x v="6"/>
    <x v="0"/>
    <n v="13975"/>
    <n v="13710"/>
    <n v="416372"/>
    <n v="32.9"/>
    <n v="33.6"/>
    <n v="1"/>
  </r>
  <r>
    <x v="1"/>
    <x v="1"/>
    <x v="2"/>
    <n v="90698"/>
    <x v="1"/>
    <x v="0"/>
    <n v="3405"/>
    <n v="3243"/>
    <n v="416372"/>
    <n v="7.8"/>
    <n v="8.1999999999999993"/>
    <n v="1"/>
  </r>
  <r>
    <x v="1"/>
    <x v="1"/>
    <x v="2"/>
    <n v="90700"/>
    <x v="2"/>
    <x v="0"/>
    <n v="40247"/>
    <n v="39122"/>
    <n v="416372"/>
    <n v="94"/>
    <n v="96.7"/>
    <n v="1"/>
  </r>
  <r>
    <x v="1"/>
    <x v="1"/>
    <x v="2"/>
    <n v="90715"/>
    <x v="3"/>
    <x v="0"/>
    <n v="16"/>
    <n v="16"/>
    <n v="416372"/>
    <n v="0"/>
    <n v="0"/>
    <n v="1"/>
  </r>
  <r>
    <x v="1"/>
    <x v="1"/>
    <x v="2"/>
    <n v="90721"/>
    <x v="4"/>
    <x v="0"/>
    <n v="104"/>
    <n v="98"/>
    <n v="416372"/>
    <n v="0.2"/>
    <n v="0.2"/>
    <n v="1.1000000000000001"/>
  </r>
  <r>
    <x v="1"/>
    <x v="1"/>
    <x v="2"/>
    <n v="90723"/>
    <x v="5"/>
    <x v="0"/>
    <n v="709"/>
    <n v="646"/>
    <n v="416372"/>
    <n v="1.6"/>
    <n v="1.7"/>
    <n v="1.1000000000000001"/>
  </r>
  <r>
    <x v="2"/>
    <x v="0"/>
    <x v="0"/>
    <n v="90648"/>
    <x v="0"/>
    <x v="0"/>
    <n v="5"/>
    <n v="5"/>
    <n v="13097"/>
    <n v="0.4"/>
    <n v="0.4"/>
    <n v="1"/>
  </r>
  <r>
    <x v="2"/>
    <x v="0"/>
    <x v="0"/>
    <n v="90696"/>
    <x v="6"/>
    <x v="0"/>
    <n v="23"/>
    <n v="23"/>
    <n v="13097"/>
    <n v="1.8"/>
    <n v="1.8"/>
    <n v="1"/>
  </r>
  <r>
    <x v="2"/>
    <x v="0"/>
    <x v="0"/>
    <n v="90698"/>
    <x v="1"/>
    <x v="0"/>
    <n v="3"/>
    <n v="3"/>
    <n v="13097"/>
    <n v="0.2"/>
    <n v="0.2"/>
    <n v="1"/>
  </r>
  <r>
    <x v="2"/>
    <x v="0"/>
    <x v="0"/>
    <n v="90700"/>
    <x v="2"/>
    <x v="0"/>
    <n v="898"/>
    <n v="897"/>
    <n v="13097"/>
    <n v="68.5"/>
    <n v="68.599999999999994"/>
    <n v="1"/>
  </r>
  <r>
    <x v="2"/>
    <x v="0"/>
    <x v="0"/>
    <n v="90715"/>
    <x v="3"/>
    <x v="0"/>
    <n v="44"/>
    <n v="43"/>
    <n v="13097"/>
    <n v="3.3"/>
    <n v="3.4"/>
    <n v="1"/>
  </r>
  <r>
    <x v="2"/>
    <x v="0"/>
    <x v="0"/>
    <n v="90721"/>
    <x v="4"/>
    <x v="0"/>
    <n v="2"/>
    <n v="2"/>
    <n v="13097"/>
    <n v="0.2"/>
    <n v="0.2"/>
    <n v="1"/>
  </r>
  <r>
    <x v="2"/>
    <x v="0"/>
    <x v="0"/>
    <n v="90723"/>
    <x v="5"/>
    <x v="0"/>
    <n v="7"/>
    <n v="7"/>
    <n v="13097"/>
    <n v="0.5"/>
    <n v="0.5"/>
    <n v="1"/>
  </r>
  <r>
    <x v="2"/>
    <x v="0"/>
    <x v="1"/>
    <n v="90648"/>
    <x v="0"/>
    <x v="0"/>
    <n v="4"/>
    <n v="4"/>
    <n v="20443"/>
    <n v="0.2"/>
    <n v="0.2"/>
    <n v="1"/>
  </r>
  <r>
    <x v="2"/>
    <x v="0"/>
    <x v="1"/>
    <n v="90696"/>
    <x v="6"/>
    <x v="0"/>
    <n v="116"/>
    <n v="116"/>
    <n v="20443"/>
    <n v="5.7"/>
    <n v="5.7"/>
    <n v="1"/>
  </r>
  <r>
    <x v="2"/>
    <x v="0"/>
    <x v="1"/>
    <n v="90698"/>
    <x v="1"/>
    <x v="0"/>
    <n v="6"/>
    <n v="6"/>
    <n v="20443"/>
    <n v="0.3"/>
    <n v="0.3"/>
    <n v="1"/>
  </r>
  <r>
    <x v="2"/>
    <x v="0"/>
    <x v="1"/>
    <n v="90700"/>
    <x v="2"/>
    <x v="0"/>
    <n v="514"/>
    <n v="510"/>
    <n v="20443"/>
    <n v="24.9"/>
    <n v="25.1"/>
    <n v="1"/>
  </r>
  <r>
    <x v="2"/>
    <x v="0"/>
    <x v="1"/>
    <n v="90715"/>
    <x v="3"/>
    <x v="0"/>
    <n v="23"/>
    <n v="23"/>
    <n v="20443"/>
    <n v="1.1000000000000001"/>
    <n v="1.1000000000000001"/>
    <n v="1"/>
  </r>
  <r>
    <x v="2"/>
    <x v="0"/>
    <x v="1"/>
    <n v="90721"/>
    <x v="4"/>
    <x v="0"/>
    <n v="4"/>
    <n v="3"/>
    <n v="20443"/>
    <n v="0.1"/>
    <n v="0.2"/>
    <n v="1.3"/>
  </r>
  <r>
    <x v="2"/>
    <x v="0"/>
    <x v="1"/>
    <n v="90723"/>
    <x v="5"/>
    <x v="0"/>
    <n v="9"/>
    <n v="9"/>
    <n v="20443"/>
    <n v="0.4"/>
    <n v="0.4"/>
    <n v="1"/>
  </r>
  <r>
    <x v="2"/>
    <x v="0"/>
    <x v="2"/>
    <n v="90648"/>
    <x v="0"/>
    <x v="0"/>
    <n v="5"/>
    <n v="5"/>
    <n v="17246"/>
    <n v="0.3"/>
    <n v="0.3"/>
    <n v="1"/>
  </r>
  <r>
    <x v="2"/>
    <x v="0"/>
    <x v="2"/>
    <n v="90696"/>
    <x v="6"/>
    <x v="0"/>
    <n v="176"/>
    <n v="176"/>
    <n v="17246"/>
    <n v="10.199999999999999"/>
    <n v="10.199999999999999"/>
    <n v="1"/>
  </r>
  <r>
    <x v="2"/>
    <x v="0"/>
    <x v="2"/>
    <n v="90698"/>
    <x v="1"/>
    <x v="0"/>
    <n v="3"/>
    <n v="3"/>
    <n v="17246"/>
    <n v="0.2"/>
    <n v="0.2"/>
    <n v="1"/>
  </r>
  <r>
    <x v="2"/>
    <x v="0"/>
    <x v="2"/>
    <n v="90700"/>
    <x v="2"/>
    <x v="0"/>
    <n v="643"/>
    <n v="637"/>
    <n v="17246"/>
    <n v="36.9"/>
    <n v="37.299999999999997"/>
    <n v="1"/>
  </r>
  <r>
    <x v="2"/>
    <x v="0"/>
    <x v="2"/>
    <n v="90715"/>
    <x v="3"/>
    <x v="0"/>
    <n v="43"/>
    <n v="41"/>
    <n v="17246"/>
    <n v="2.4"/>
    <n v="2.5"/>
    <n v="1"/>
  </r>
  <r>
    <x v="2"/>
    <x v="0"/>
    <x v="2"/>
    <n v="90721"/>
    <x v="4"/>
    <x v="0"/>
    <n v="1"/>
    <n v="1"/>
    <n v="17246"/>
    <n v="0.1"/>
    <n v="0.1"/>
    <n v="1"/>
  </r>
  <r>
    <x v="2"/>
    <x v="0"/>
    <x v="2"/>
    <n v="90723"/>
    <x v="5"/>
    <x v="0"/>
    <n v="7"/>
    <n v="7"/>
    <n v="17246"/>
    <n v="0.4"/>
    <n v="0.4"/>
    <n v="1"/>
  </r>
  <r>
    <x v="2"/>
    <x v="1"/>
    <x v="0"/>
    <n v="90648"/>
    <x v="0"/>
    <x v="0"/>
    <n v="8"/>
    <n v="7"/>
    <n v="13591"/>
    <n v="0.5"/>
    <n v="0.6"/>
    <n v="1.1000000000000001"/>
  </r>
  <r>
    <x v="2"/>
    <x v="1"/>
    <x v="0"/>
    <n v="90696"/>
    <x v="6"/>
    <x v="0"/>
    <n v="21"/>
    <n v="21"/>
    <n v="13591"/>
    <n v="1.5"/>
    <n v="1.5"/>
    <n v="1"/>
  </r>
  <r>
    <x v="2"/>
    <x v="1"/>
    <x v="0"/>
    <n v="90698"/>
    <x v="1"/>
    <x v="0"/>
    <n v="1"/>
    <n v="1"/>
    <n v="13591"/>
    <n v="0.1"/>
    <n v="0.1"/>
    <n v="1"/>
  </r>
  <r>
    <x v="2"/>
    <x v="1"/>
    <x v="0"/>
    <n v="90700"/>
    <x v="2"/>
    <x v="0"/>
    <n v="918"/>
    <n v="913"/>
    <n v="13591"/>
    <n v="67.2"/>
    <n v="67.5"/>
    <n v="1"/>
  </r>
  <r>
    <x v="2"/>
    <x v="1"/>
    <x v="0"/>
    <n v="90715"/>
    <x v="3"/>
    <x v="0"/>
    <n v="53"/>
    <n v="53"/>
    <n v="13591"/>
    <n v="3.9"/>
    <n v="3.9"/>
    <n v="1"/>
  </r>
  <r>
    <x v="2"/>
    <x v="1"/>
    <x v="0"/>
    <n v="90721"/>
    <x v="4"/>
    <x v="0"/>
    <n v="3"/>
    <n v="3"/>
    <n v="13591"/>
    <n v="0.2"/>
    <n v="0.2"/>
    <n v="1"/>
  </r>
  <r>
    <x v="2"/>
    <x v="1"/>
    <x v="0"/>
    <n v="90723"/>
    <x v="5"/>
    <x v="0"/>
    <n v="8"/>
    <n v="8"/>
    <n v="13591"/>
    <n v="0.6"/>
    <n v="0.6"/>
    <n v="1"/>
  </r>
  <r>
    <x v="2"/>
    <x v="1"/>
    <x v="1"/>
    <n v="90648"/>
    <x v="0"/>
    <x v="0"/>
    <n v="4"/>
    <n v="4"/>
    <n v="21549"/>
    <n v="0.2"/>
    <n v="0.2"/>
    <n v="1"/>
  </r>
  <r>
    <x v="2"/>
    <x v="1"/>
    <x v="1"/>
    <n v="90696"/>
    <x v="6"/>
    <x v="0"/>
    <n v="115"/>
    <n v="115"/>
    <n v="21549"/>
    <n v="5.3"/>
    <n v="5.3"/>
    <n v="1"/>
  </r>
  <r>
    <x v="2"/>
    <x v="1"/>
    <x v="1"/>
    <n v="90698"/>
    <x v="1"/>
    <x v="0"/>
    <n v="5"/>
    <n v="5"/>
    <n v="21549"/>
    <n v="0.2"/>
    <n v="0.2"/>
    <n v="1"/>
  </r>
  <r>
    <x v="2"/>
    <x v="1"/>
    <x v="1"/>
    <n v="90700"/>
    <x v="2"/>
    <x v="0"/>
    <n v="522"/>
    <n v="520"/>
    <n v="21549"/>
    <n v="24.1"/>
    <n v="24.2"/>
    <n v="1"/>
  </r>
  <r>
    <x v="2"/>
    <x v="1"/>
    <x v="1"/>
    <n v="90715"/>
    <x v="3"/>
    <x v="0"/>
    <n v="29"/>
    <n v="28"/>
    <n v="21549"/>
    <n v="1.3"/>
    <n v="1.3"/>
    <n v="1"/>
  </r>
  <r>
    <x v="2"/>
    <x v="1"/>
    <x v="1"/>
    <n v="90723"/>
    <x v="5"/>
    <x v="0"/>
    <n v="4"/>
    <n v="4"/>
    <n v="21549"/>
    <n v="0.2"/>
    <n v="0.2"/>
    <n v="1"/>
  </r>
  <r>
    <x v="2"/>
    <x v="1"/>
    <x v="2"/>
    <n v="90648"/>
    <x v="0"/>
    <x v="0"/>
    <n v="4"/>
    <n v="4"/>
    <n v="18402"/>
    <n v="0.2"/>
    <n v="0.2"/>
    <n v="1"/>
  </r>
  <r>
    <x v="2"/>
    <x v="1"/>
    <x v="2"/>
    <n v="90696"/>
    <x v="6"/>
    <x v="0"/>
    <n v="222"/>
    <n v="222"/>
    <n v="18402"/>
    <n v="12.1"/>
    <n v="12.1"/>
    <n v="1"/>
  </r>
  <r>
    <x v="2"/>
    <x v="1"/>
    <x v="2"/>
    <n v="90698"/>
    <x v="1"/>
    <x v="0"/>
    <n v="13"/>
    <n v="12"/>
    <n v="18402"/>
    <n v="0.7"/>
    <n v="0.7"/>
    <n v="1.1000000000000001"/>
  </r>
  <r>
    <x v="2"/>
    <x v="1"/>
    <x v="2"/>
    <n v="90700"/>
    <x v="2"/>
    <x v="0"/>
    <n v="722"/>
    <n v="720"/>
    <n v="18402"/>
    <n v="39.1"/>
    <n v="39.200000000000003"/>
    <n v="1"/>
  </r>
  <r>
    <x v="2"/>
    <x v="1"/>
    <x v="2"/>
    <n v="90715"/>
    <x v="3"/>
    <x v="0"/>
    <n v="45"/>
    <n v="45"/>
    <n v="18402"/>
    <n v="2.4"/>
    <n v="2.4"/>
    <n v="1"/>
  </r>
  <r>
    <x v="2"/>
    <x v="1"/>
    <x v="2"/>
    <n v="90721"/>
    <x v="4"/>
    <x v="0"/>
    <n v="2"/>
    <n v="2"/>
    <n v="18402"/>
    <n v="0.1"/>
    <n v="0.1"/>
    <n v="1"/>
  </r>
  <r>
    <x v="2"/>
    <x v="1"/>
    <x v="2"/>
    <n v="90723"/>
    <x v="5"/>
    <x v="0"/>
    <n v="9"/>
    <n v="9"/>
    <n v="18402"/>
    <n v="0.5"/>
    <n v="0.5"/>
    <n v="1"/>
  </r>
  <r>
    <x v="2"/>
    <x v="0"/>
    <x v="3"/>
    <n v="90648"/>
    <x v="0"/>
    <x v="0"/>
    <n v="17"/>
    <n v="17"/>
    <m/>
    <m/>
    <m/>
    <n v="1"/>
  </r>
  <r>
    <x v="2"/>
    <x v="0"/>
    <x v="3"/>
    <n v="90698"/>
    <x v="1"/>
    <x v="0"/>
    <n v="1"/>
    <n v="1"/>
    <m/>
    <m/>
    <m/>
    <n v="1"/>
  </r>
  <r>
    <x v="2"/>
    <x v="0"/>
    <x v="3"/>
    <n v="90700"/>
    <x v="2"/>
    <x v="0"/>
    <n v="1956"/>
    <n v="1935"/>
    <m/>
    <m/>
    <m/>
    <n v="1"/>
  </r>
  <r>
    <x v="2"/>
    <x v="0"/>
    <x v="3"/>
    <n v="90715"/>
    <x v="3"/>
    <x v="0"/>
    <n v="41"/>
    <n v="41"/>
    <m/>
    <m/>
    <m/>
    <n v="1"/>
  </r>
  <r>
    <x v="2"/>
    <x v="0"/>
    <x v="3"/>
    <n v="90721"/>
    <x v="4"/>
    <x v="0"/>
    <n v="4"/>
    <n v="4"/>
    <m/>
    <m/>
    <m/>
    <n v="1"/>
  </r>
  <r>
    <x v="2"/>
    <x v="0"/>
    <x v="3"/>
    <n v="90723"/>
    <x v="5"/>
    <x v="0"/>
    <n v="23"/>
    <n v="23"/>
    <m/>
    <m/>
    <m/>
    <n v="1"/>
  </r>
  <r>
    <x v="2"/>
    <x v="0"/>
    <x v="0"/>
    <n v="90648"/>
    <x v="0"/>
    <x v="0"/>
    <n v="20"/>
    <n v="19"/>
    <n v="54779"/>
    <n v="0.3"/>
    <n v="0.4"/>
    <n v="1.1000000000000001"/>
  </r>
  <r>
    <x v="2"/>
    <x v="0"/>
    <x v="0"/>
    <n v="90696"/>
    <x v="6"/>
    <x v="0"/>
    <n v="73"/>
    <n v="72"/>
    <n v="54779"/>
    <n v="1.3"/>
    <n v="1.3"/>
    <n v="1"/>
  </r>
  <r>
    <x v="2"/>
    <x v="0"/>
    <x v="0"/>
    <n v="90698"/>
    <x v="1"/>
    <x v="0"/>
    <n v="2"/>
    <n v="2"/>
    <n v="54779"/>
    <n v="0"/>
    <n v="0"/>
    <n v="1"/>
  </r>
  <r>
    <x v="2"/>
    <x v="0"/>
    <x v="0"/>
    <n v="90700"/>
    <x v="2"/>
    <x v="0"/>
    <n v="2899"/>
    <n v="2861"/>
    <n v="54779"/>
    <n v="52.2"/>
    <n v="52.9"/>
    <n v="1"/>
  </r>
  <r>
    <x v="2"/>
    <x v="0"/>
    <x v="0"/>
    <n v="90715"/>
    <x v="3"/>
    <x v="0"/>
    <n v="83"/>
    <n v="78"/>
    <n v="54779"/>
    <n v="1.4"/>
    <n v="1.5"/>
    <n v="1.1000000000000001"/>
  </r>
  <r>
    <x v="2"/>
    <x v="0"/>
    <x v="0"/>
    <n v="90721"/>
    <x v="4"/>
    <x v="0"/>
    <n v="8"/>
    <n v="8"/>
    <n v="54779"/>
    <n v="0.1"/>
    <n v="0.1"/>
    <n v="1"/>
  </r>
  <r>
    <x v="2"/>
    <x v="0"/>
    <x v="0"/>
    <n v="90723"/>
    <x v="5"/>
    <x v="0"/>
    <n v="38"/>
    <n v="35"/>
    <n v="54779"/>
    <n v="0.6"/>
    <n v="0.7"/>
    <n v="1.1000000000000001"/>
  </r>
  <r>
    <x v="2"/>
    <x v="0"/>
    <x v="1"/>
    <n v="90648"/>
    <x v="0"/>
    <x v="0"/>
    <n v="21"/>
    <n v="18"/>
    <n v="43399"/>
    <n v="0.4"/>
    <n v="0.5"/>
    <n v="1.2"/>
  </r>
  <r>
    <x v="2"/>
    <x v="0"/>
    <x v="1"/>
    <n v="90696"/>
    <x v="6"/>
    <x v="0"/>
    <n v="636"/>
    <n v="631"/>
    <n v="43399"/>
    <n v="14.5"/>
    <n v="14.7"/>
    <n v="1"/>
  </r>
  <r>
    <x v="2"/>
    <x v="0"/>
    <x v="1"/>
    <n v="90698"/>
    <x v="1"/>
    <x v="0"/>
    <n v="20"/>
    <n v="20"/>
    <n v="43399"/>
    <n v="0.5"/>
    <n v="0.5"/>
    <n v="1"/>
  </r>
  <r>
    <x v="2"/>
    <x v="0"/>
    <x v="1"/>
    <n v="90700"/>
    <x v="2"/>
    <x v="0"/>
    <n v="1892"/>
    <n v="1861"/>
    <n v="43399"/>
    <n v="42.9"/>
    <n v="43.6"/>
    <n v="1"/>
  </r>
  <r>
    <x v="2"/>
    <x v="0"/>
    <x v="1"/>
    <n v="90715"/>
    <x v="3"/>
    <x v="0"/>
    <n v="74"/>
    <n v="72"/>
    <n v="43399"/>
    <n v="1.7"/>
    <n v="1.7"/>
    <n v="1"/>
  </r>
  <r>
    <x v="2"/>
    <x v="0"/>
    <x v="1"/>
    <n v="90721"/>
    <x v="4"/>
    <x v="0"/>
    <n v="1"/>
    <n v="1"/>
    <n v="43399"/>
    <n v="0"/>
    <n v="0"/>
    <n v="1"/>
  </r>
  <r>
    <x v="2"/>
    <x v="0"/>
    <x v="1"/>
    <n v="90723"/>
    <x v="5"/>
    <x v="0"/>
    <n v="32"/>
    <n v="30"/>
    <n v="43399"/>
    <n v="0.7"/>
    <n v="0.7"/>
    <n v="1.1000000000000001"/>
  </r>
  <r>
    <x v="2"/>
    <x v="0"/>
    <x v="2"/>
    <n v="90648"/>
    <x v="0"/>
    <x v="0"/>
    <n v="12"/>
    <n v="11"/>
    <n v="37727"/>
    <n v="0.3"/>
    <n v="0.3"/>
    <n v="1.1000000000000001"/>
  </r>
  <r>
    <x v="2"/>
    <x v="0"/>
    <x v="2"/>
    <n v="90696"/>
    <x v="6"/>
    <x v="0"/>
    <n v="680"/>
    <n v="674"/>
    <n v="37727"/>
    <n v="17.899999999999999"/>
    <n v="18"/>
    <n v="1"/>
  </r>
  <r>
    <x v="2"/>
    <x v="0"/>
    <x v="2"/>
    <n v="90698"/>
    <x v="1"/>
    <x v="0"/>
    <n v="16"/>
    <n v="16"/>
    <n v="37727"/>
    <n v="0.4"/>
    <n v="0.4"/>
    <n v="1"/>
  </r>
  <r>
    <x v="2"/>
    <x v="0"/>
    <x v="2"/>
    <n v="90700"/>
    <x v="2"/>
    <x v="0"/>
    <n v="1315"/>
    <n v="1295"/>
    <n v="37727"/>
    <n v="34.299999999999997"/>
    <n v="34.9"/>
    <n v="1"/>
  </r>
  <r>
    <x v="2"/>
    <x v="0"/>
    <x v="2"/>
    <n v="90715"/>
    <x v="3"/>
    <x v="0"/>
    <n v="51"/>
    <n v="51"/>
    <n v="37727"/>
    <n v="1.4"/>
    <n v="1.4"/>
    <n v="1"/>
  </r>
  <r>
    <x v="2"/>
    <x v="0"/>
    <x v="2"/>
    <n v="90721"/>
    <x v="4"/>
    <x v="0"/>
    <n v="1"/>
    <n v="1"/>
    <n v="37727"/>
    <n v="0"/>
    <n v="0"/>
    <n v="1"/>
  </r>
  <r>
    <x v="2"/>
    <x v="0"/>
    <x v="2"/>
    <n v="90723"/>
    <x v="5"/>
    <x v="0"/>
    <n v="15"/>
    <n v="13"/>
    <n v="37727"/>
    <n v="0.3"/>
    <n v="0.4"/>
    <n v="1.2"/>
  </r>
  <r>
    <x v="2"/>
    <x v="1"/>
    <x v="3"/>
    <n v="90648"/>
    <x v="0"/>
    <x v="0"/>
    <n v="18"/>
    <n v="17"/>
    <m/>
    <m/>
    <m/>
    <n v="1.1000000000000001"/>
  </r>
  <r>
    <x v="2"/>
    <x v="1"/>
    <x v="3"/>
    <n v="90698"/>
    <x v="1"/>
    <x v="0"/>
    <n v="1"/>
    <n v="1"/>
    <m/>
    <m/>
    <m/>
    <n v="1"/>
  </r>
  <r>
    <x v="2"/>
    <x v="1"/>
    <x v="3"/>
    <n v="90700"/>
    <x v="2"/>
    <x v="0"/>
    <n v="2186"/>
    <n v="2171"/>
    <m/>
    <m/>
    <m/>
    <n v="1"/>
  </r>
  <r>
    <x v="2"/>
    <x v="1"/>
    <x v="3"/>
    <n v="90715"/>
    <x v="3"/>
    <x v="0"/>
    <n v="34"/>
    <n v="34"/>
    <m/>
    <m/>
    <m/>
    <n v="1"/>
  </r>
  <r>
    <x v="2"/>
    <x v="1"/>
    <x v="3"/>
    <n v="90721"/>
    <x v="4"/>
    <x v="0"/>
    <n v="6"/>
    <n v="6"/>
    <m/>
    <m/>
    <m/>
    <n v="1"/>
  </r>
  <r>
    <x v="2"/>
    <x v="1"/>
    <x v="3"/>
    <n v="90723"/>
    <x v="5"/>
    <x v="0"/>
    <n v="29"/>
    <n v="28"/>
    <m/>
    <m/>
    <m/>
    <n v="1"/>
  </r>
  <r>
    <x v="2"/>
    <x v="1"/>
    <x v="0"/>
    <n v="90648"/>
    <x v="0"/>
    <x v="0"/>
    <n v="17"/>
    <n v="17"/>
    <n v="57072"/>
    <n v="0.3"/>
    <n v="0.3"/>
    <n v="1"/>
  </r>
  <r>
    <x v="2"/>
    <x v="1"/>
    <x v="0"/>
    <n v="90696"/>
    <x v="6"/>
    <x v="0"/>
    <n v="67"/>
    <n v="67"/>
    <n v="57072"/>
    <n v="1.2"/>
    <n v="1.2"/>
    <n v="1"/>
  </r>
  <r>
    <x v="2"/>
    <x v="1"/>
    <x v="0"/>
    <n v="90700"/>
    <x v="2"/>
    <x v="0"/>
    <n v="3044"/>
    <n v="3000"/>
    <n v="57072"/>
    <n v="52.6"/>
    <n v="53.3"/>
    <n v="1"/>
  </r>
  <r>
    <x v="2"/>
    <x v="1"/>
    <x v="0"/>
    <n v="90715"/>
    <x v="3"/>
    <x v="0"/>
    <n v="84"/>
    <n v="84"/>
    <n v="57072"/>
    <n v="1.5"/>
    <n v="1.5"/>
    <n v="1"/>
  </r>
  <r>
    <x v="2"/>
    <x v="1"/>
    <x v="0"/>
    <n v="90721"/>
    <x v="4"/>
    <x v="0"/>
    <n v="4"/>
    <n v="4"/>
    <n v="57072"/>
    <n v="0.1"/>
    <n v="0.1"/>
    <n v="1"/>
  </r>
  <r>
    <x v="2"/>
    <x v="1"/>
    <x v="0"/>
    <n v="90723"/>
    <x v="5"/>
    <x v="0"/>
    <n v="48"/>
    <n v="45"/>
    <n v="57072"/>
    <n v="0.8"/>
    <n v="0.8"/>
    <n v="1.1000000000000001"/>
  </r>
  <r>
    <x v="2"/>
    <x v="1"/>
    <x v="1"/>
    <n v="90648"/>
    <x v="0"/>
    <x v="0"/>
    <n v="16"/>
    <n v="16"/>
    <n v="45424"/>
    <n v="0.4"/>
    <n v="0.4"/>
    <n v="1"/>
  </r>
  <r>
    <x v="2"/>
    <x v="1"/>
    <x v="1"/>
    <n v="90696"/>
    <x v="6"/>
    <x v="0"/>
    <n v="628"/>
    <n v="622"/>
    <n v="45424"/>
    <n v="13.7"/>
    <n v="13.8"/>
    <n v="1"/>
  </r>
  <r>
    <x v="2"/>
    <x v="1"/>
    <x v="1"/>
    <n v="90698"/>
    <x v="1"/>
    <x v="0"/>
    <n v="20"/>
    <n v="20"/>
    <n v="45424"/>
    <n v="0.4"/>
    <n v="0.4"/>
    <n v="1"/>
  </r>
  <r>
    <x v="2"/>
    <x v="1"/>
    <x v="1"/>
    <n v="90700"/>
    <x v="2"/>
    <x v="0"/>
    <n v="2046"/>
    <n v="2018"/>
    <n v="45424"/>
    <n v="44.4"/>
    <n v="45"/>
    <n v="1"/>
  </r>
  <r>
    <x v="2"/>
    <x v="1"/>
    <x v="1"/>
    <n v="90715"/>
    <x v="3"/>
    <x v="0"/>
    <n v="91"/>
    <n v="89"/>
    <n v="45424"/>
    <n v="2"/>
    <n v="2"/>
    <n v="1"/>
  </r>
  <r>
    <x v="2"/>
    <x v="1"/>
    <x v="1"/>
    <n v="90721"/>
    <x v="4"/>
    <x v="0"/>
    <n v="4"/>
    <n v="4"/>
    <n v="45424"/>
    <n v="0.1"/>
    <n v="0.1"/>
    <n v="1"/>
  </r>
  <r>
    <x v="2"/>
    <x v="1"/>
    <x v="1"/>
    <n v="90723"/>
    <x v="5"/>
    <x v="0"/>
    <n v="26"/>
    <n v="25"/>
    <n v="45424"/>
    <n v="0.6"/>
    <n v="0.6"/>
    <n v="1"/>
  </r>
  <r>
    <x v="2"/>
    <x v="1"/>
    <x v="2"/>
    <n v="90648"/>
    <x v="0"/>
    <x v="0"/>
    <n v="14"/>
    <n v="14"/>
    <n v="39584"/>
    <n v="0.4"/>
    <n v="0.4"/>
    <n v="1"/>
  </r>
  <r>
    <x v="2"/>
    <x v="1"/>
    <x v="2"/>
    <n v="90696"/>
    <x v="6"/>
    <x v="0"/>
    <n v="653"/>
    <n v="649"/>
    <n v="39584"/>
    <n v="16.399999999999999"/>
    <n v="16.5"/>
    <n v="1"/>
  </r>
  <r>
    <x v="2"/>
    <x v="1"/>
    <x v="2"/>
    <n v="90698"/>
    <x v="1"/>
    <x v="0"/>
    <n v="26"/>
    <n v="26"/>
    <n v="39584"/>
    <n v="0.7"/>
    <n v="0.7"/>
    <n v="1"/>
  </r>
  <r>
    <x v="2"/>
    <x v="1"/>
    <x v="2"/>
    <n v="90700"/>
    <x v="2"/>
    <x v="0"/>
    <n v="1426"/>
    <n v="1412"/>
    <n v="39584"/>
    <n v="35.700000000000003"/>
    <n v="36"/>
    <n v="1"/>
  </r>
  <r>
    <x v="2"/>
    <x v="1"/>
    <x v="2"/>
    <n v="90715"/>
    <x v="3"/>
    <x v="0"/>
    <n v="59"/>
    <n v="59"/>
    <n v="39584"/>
    <n v="1.5"/>
    <n v="1.5"/>
    <n v="1"/>
  </r>
  <r>
    <x v="2"/>
    <x v="1"/>
    <x v="2"/>
    <n v="90723"/>
    <x v="5"/>
    <x v="0"/>
    <n v="14"/>
    <n v="14"/>
    <n v="39584"/>
    <n v="0.4"/>
    <n v="0.4"/>
    <n v="1"/>
  </r>
  <r>
    <x v="2"/>
    <x v="0"/>
    <x v="4"/>
    <n v="90648"/>
    <x v="0"/>
    <x v="0"/>
    <n v="214"/>
    <n v="192"/>
    <n v="588748"/>
    <n v="0.3"/>
    <n v="0.4"/>
    <n v="1.1000000000000001"/>
  </r>
  <r>
    <x v="2"/>
    <x v="0"/>
    <x v="4"/>
    <n v="90698"/>
    <x v="1"/>
    <x v="0"/>
    <n v="3"/>
    <n v="3"/>
    <n v="588748"/>
    <n v="0"/>
    <n v="0"/>
    <n v="1"/>
  </r>
  <r>
    <x v="2"/>
    <x v="0"/>
    <x v="4"/>
    <n v="90700"/>
    <x v="2"/>
    <x v="0"/>
    <n v="34514"/>
    <n v="33384"/>
    <n v="588748"/>
    <n v="56.7"/>
    <n v="58.6"/>
    <n v="1"/>
  </r>
  <r>
    <x v="2"/>
    <x v="0"/>
    <x v="4"/>
    <n v="90715"/>
    <x v="3"/>
    <x v="0"/>
    <n v="4"/>
    <n v="4"/>
    <n v="588748"/>
    <n v="0"/>
    <n v="0"/>
    <n v="1"/>
  </r>
  <r>
    <x v="2"/>
    <x v="0"/>
    <x v="4"/>
    <n v="90721"/>
    <x v="4"/>
    <x v="0"/>
    <n v="169"/>
    <n v="159"/>
    <n v="588748"/>
    <n v="0.3"/>
    <n v="0.3"/>
    <n v="1.1000000000000001"/>
  </r>
  <r>
    <x v="2"/>
    <x v="0"/>
    <x v="4"/>
    <n v="90723"/>
    <x v="5"/>
    <x v="0"/>
    <n v="288"/>
    <n v="258"/>
    <n v="588748"/>
    <n v="0.4"/>
    <n v="0.5"/>
    <n v="1.1000000000000001"/>
  </r>
  <r>
    <x v="2"/>
    <x v="0"/>
    <x v="5"/>
    <n v="90648"/>
    <x v="0"/>
    <x v="0"/>
    <n v="178"/>
    <n v="161"/>
    <n v="624778"/>
    <n v="0.3"/>
    <n v="0.3"/>
    <n v="1.1000000000000001"/>
  </r>
  <r>
    <x v="2"/>
    <x v="0"/>
    <x v="5"/>
    <n v="90698"/>
    <x v="1"/>
    <x v="0"/>
    <n v="6"/>
    <n v="6"/>
    <n v="624778"/>
    <n v="0"/>
    <n v="0"/>
    <n v="1"/>
  </r>
  <r>
    <x v="2"/>
    <x v="0"/>
    <x v="5"/>
    <n v="90700"/>
    <x v="2"/>
    <x v="0"/>
    <n v="35454"/>
    <n v="34589"/>
    <n v="624778"/>
    <n v="55.4"/>
    <n v="56.7"/>
    <n v="1"/>
  </r>
  <r>
    <x v="2"/>
    <x v="0"/>
    <x v="5"/>
    <n v="90715"/>
    <x v="3"/>
    <x v="0"/>
    <n v="112"/>
    <n v="111"/>
    <n v="624778"/>
    <n v="0.2"/>
    <n v="0.2"/>
    <n v="1"/>
  </r>
  <r>
    <x v="2"/>
    <x v="0"/>
    <x v="5"/>
    <n v="90721"/>
    <x v="4"/>
    <x v="0"/>
    <n v="137"/>
    <n v="134"/>
    <n v="624778"/>
    <n v="0.2"/>
    <n v="0.2"/>
    <n v="1"/>
  </r>
  <r>
    <x v="2"/>
    <x v="0"/>
    <x v="5"/>
    <n v="90723"/>
    <x v="5"/>
    <x v="0"/>
    <n v="364"/>
    <n v="323"/>
    <n v="624778"/>
    <n v="0.5"/>
    <n v="0.6"/>
    <n v="1.1000000000000001"/>
  </r>
  <r>
    <x v="2"/>
    <x v="0"/>
    <x v="6"/>
    <n v="90648"/>
    <x v="0"/>
    <x v="0"/>
    <n v="181"/>
    <n v="170"/>
    <n v="648256"/>
    <n v="0.3"/>
    <n v="0.3"/>
    <n v="1.1000000000000001"/>
  </r>
  <r>
    <x v="2"/>
    <x v="0"/>
    <x v="6"/>
    <n v="90698"/>
    <x v="1"/>
    <x v="0"/>
    <n v="4"/>
    <n v="4"/>
    <n v="648256"/>
    <n v="0"/>
    <n v="0"/>
    <n v="1"/>
  </r>
  <r>
    <x v="2"/>
    <x v="0"/>
    <x v="6"/>
    <n v="90700"/>
    <x v="2"/>
    <x v="0"/>
    <n v="38019"/>
    <n v="37355"/>
    <n v="648256"/>
    <n v="57.6"/>
    <n v="58.6"/>
    <n v="1"/>
  </r>
  <r>
    <x v="2"/>
    <x v="0"/>
    <x v="6"/>
    <n v="90715"/>
    <x v="3"/>
    <x v="0"/>
    <n v="641"/>
    <n v="626"/>
    <n v="648256"/>
    <n v="1"/>
    <n v="1"/>
    <n v="1"/>
  </r>
  <r>
    <x v="2"/>
    <x v="0"/>
    <x v="6"/>
    <n v="90721"/>
    <x v="4"/>
    <x v="0"/>
    <n v="125"/>
    <n v="123"/>
    <n v="648256"/>
    <n v="0.2"/>
    <n v="0.2"/>
    <n v="1"/>
  </r>
  <r>
    <x v="2"/>
    <x v="0"/>
    <x v="6"/>
    <n v="90723"/>
    <x v="5"/>
    <x v="0"/>
    <n v="444"/>
    <n v="407"/>
    <n v="648256"/>
    <n v="0.6"/>
    <n v="0.7"/>
    <n v="1.1000000000000001"/>
  </r>
  <r>
    <x v="2"/>
    <x v="0"/>
    <x v="3"/>
    <n v="90648"/>
    <x v="0"/>
    <x v="0"/>
    <n v="193"/>
    <n v="177"/>
    <n v="672199"/>
    <n v="0.3"/>
    <n v="0.3"/>
    <n v="1.1000000000000001"/>
  </r>
  <r>
    <x v="2"/>
    <x v="0"/>
    <x v="3"/>
    <n v="90698"/>
    <x v="1"/>
    <x v="0"/>
    <n v="2"/>
    <n v="2"/>
    <n v="672199"/>
    <n v="0"/>
    <n v="0"/>
    <n v="1"/>
  </r>
  <r>
    <x v="2"/>
    <x v="0"/>
    <x v="3"/>
    <n v="90700"/>
    <x v="2"/>
    <x v="0"/>
    <n v="38903"/>
    <n v="38017"/>
    <n v="672199"/>
    <n v="56.6"/>
    <n v="57.9"/>
    <n v="1"/>
  </r>
  <r>
    <x v="2"/>
    <x v="0"/>
    <x v="3"/>
    <n v="90715"/>
    <x v="3"/>
    <x v="0"/>
    <n v="924"/>
    <n v="891"/>
    <n v="672199"/>
    <n v="1.3"/>
    <n v="1.4"/>
    <n v="1"/>
  </r>
  <r>
    <x v="2"/>
    <x v="0"/>
    <x v="3"/>
    <n v="90721"/>
    <x v="4"/>
    <x v="0"/>
    <n v="128"/>
    <n v="124"/>
    <n v="672199"/>
    <n v="0.2"/>
    <n v="0.2"/>
    <n v="1"/>
  </r>
  <r>
    <x v="2"/>
    <x v="0"/>
    <x v="3"/>
    <n v="90723"/>
    <x v="5"/>
    <x v="0"/>
    <n v="554"/>
    <n v="501"/>
    <n v="672199"/>
    <n v="0.7"/>
    <n v="0.8"/>
    <n v="1.1000000000000001"/>
  </r>
  <r>
    <x v="2"/>
    <x v="0"/>
    <x v="0"/>
    <n v="90648"/>
    <x v="0"/>
    <x v="0"/>
    <n v="189"/>
    <n v="172"/>
    <n v="686686"/>
    <n v="0.3"/>
    <n v="0.3"/>
    <n v="1.1000000000000001"/>
  </r>
  <r>
    <x v="2"/>
    <x v="0"/>
    <x v="0"/>
    <n v="90696"/>
    <x v="6"/>
    <x v="0"/>
    <n v="902"/>
    <n v="888"/>
    <n v="686686"/>
    <n v="1.3"/>
    <n v="1.3"/>
    <n v="1"/>
  </r>
  <r>
    <x v="2"/>
    <x v="0"/>
    <x v="0"/>
    <n v="90698"/>
    <x v="1"/>
    <x v="0"/>
    <n v="42"/>
    <n v="35"/>
    <n v="686686"/>
    <n v="0.1"/>
    <n v="0.1"/>
    <n v="1.2"/>
  </r>
  <r>
    <x v="2"/>
    <x v="0"/>
    <x v="0"/>
    <n v="90700"/>
    <x v="2"/>
    <x v="0"/>
    <n v="38651"/>
    <n v="37836"/>
    <n v="686686"/>
    <n v="55.1"/>
    <n v="56.3"/>
    <n v="1"/>
  </r>
  <r>
    <x v="2"/>
    <x v="0"/>
    <x v="0"/>
    <n v="90715"/>
    <x v="3"/>
    <x v="0"/>
    <n v="893"/>
    <n v="865"/>
    <n v="686686"/>
    <n v="1.3"/>
    <n v="1.3"/>
    <n v="1"/>
  </r>
  <r>
    <x v="2"/>
    <x v="0"/>
    <x v="0"/>
    <n v="90721"/>
    <x v="4"/>
    <x v="0"/>
    <n v="67"/>
    <n v="66"/>
    <n v="686686"/>
    <n v="0.1"/>
    <n v="0.1"/>
    <n v="1"/>
  </r>
  <r>
    <x v="2"/>
    <x v="0"/>
    <x v="0"/>
    <n v="90723"/>
    <x v="5"/>
    <x v="0"/>
    <n v="521"/>
    <n v="485"/>
    <n v="686686"/>
    <n v="0.7"/>
    <n v="0.8"/>
    <n v="1.1000000000000001"/>
  </r>
  <r>
    <x v="2"/>
    <x v="0"/>
    <x v="1"/>
    <n v="90648"/>
    <x v="0"/>
    <x v="0"/>
    <n v="199"/>
    <n v="181"/>
    <n v="694764"/>
    <n v="0.3"/>
    <n v="0.3"/>
    <n v="1.1000000000000001"/>
  </r>
  <r>
    <x v="2"/>
    <x v="0"/>
    <x v="1"/>
    <n v="90696"/>
    <x v="6"/>
    <x v="0"/>
    <n v="8478"/>
    <n v="8266"/>
    <n v="694764"/>
    <n v="11.9"/>
    <n v="12.2"/>
    <n v="1"/>
  </r>
  <r>
    <x v="2"/>
    <x v="0"/>
    <x v="1"/>
    <n v="90698"/>
    <x v="1"/>
    <x v="0"/>
    <n v="324"/>
    <n v="299"/>
    <n v="694764"/>
    <n v="0.4"/>
    <n v="0.5"/>
    <n v="1.1000000000000001"/>
  </r>
  <r>
    <x v="2"/>
    <x v="0"/>
    <x v="1"/>
    <n v="90700"/>
    <x v="2"/>
    <x v="0"/>
    <n v="27932"/>
    <n v="27148"/>
    <n v="694764"/>
    <n v="39.1"/>
    <n v="40.200000000000003"/>
    <n v="1"/>
  </r>
  <r>
    <x v="2"/>
    <x v="0"/>
    <x v="1"/>
    <n v="90715"/>
    <x v="3"/>
    <x v="0"/>
    <n v="680"/>
    <n v="658"/>
    <n v="694764"/>
    <n v="0.9"/>
    <n v="1"/>
    <n v="1"/>
  </r>
  <r>
    <x v="2"/>
    <x v="0"/>
    <x v="1"/>
    <n v="90721"/>
    <x v="4"/>
    <x v="0"/>
    <n v="42"/>
    <n v="41"/>
    <n v="694764"/>
    <n v="0.1"/>
    <n v="0.1"/>
    <n v="1"/>
  </r>
  <r>
    <x v="2"/>
    <x v="0"/>
    <x v="1"/>
    <n v="90723"/>
    <x v="5"/>
    <x v="0"/>
    <n v="402"/>
    <n v="360"/>
    <n v="694764"/>
    <n v="0.5"/>
    <n v="0.6"/>
    <n v="1.1000000000000001"/>
  </r>
  <r>
    <x v="2"/>
    <x v="0"/>
    <x v="2"/>
    <n v="90648"/>
    <x v="0"/>
    <x v="0"/>
    <n v="188"/>
    <n v="174"/>
    <n v="715526"/>
    <n v="0.2"/>
    <n v="0.3"/>
    <n v="1.1000000000000001"/>
  </r>
  <r>
    <x v="2"/>
    <x v="0"/>
    <x v="2"/>
    <n v="90696"/>
    <x v="6"/>
    <x v="0"/>
    <n v="10013"/>
    <n v="9848"/>
    <n v="715526"/>
    <n v="13.8"/>
    <n v="14"/>
    <n v="1"/>
  </r>
  <r>
    <x v="2"/>
    <x v="0"/>
    <x v="2"/>
    <n v="90698"/>
    <x v="1"/>
    <x v="0"/>
    <n v="378"/>
    <n v="359"/>
    <n v="715526"/>
    <n v="0.5"/>
    <n v="0.5"/>
    <n v="1.1000000000000001"/>
  </r>
  <r>
    <x v="2"/>
    <x v="0"/>
    <x v="2"/>
    <n v="90700"/>
    <x v="2"/>
    <x v="0"/>
    <n v="23179"/>
    <n v="22632"/>
    <n v="715526"/>
    <n v="31.6"/>
    <n v="32.4"/>
    <n v="1"/>
  </r>
  <r>
    <x v="2"/>
    <x v="0"/>
    <x v="2"/>
    <n v="90715"/>
    <x v="3"/>
    <x v="0"/>
    <n v="921"/>
    <n v="901"/>
    <n v="715526"/>
    <n v="1.3"/>
    <n v="1.3"/>
    <n v="1"/>
  </r>
  <r>
    <x v="2"/>
    <x v="0"/>
    <x v="2"/>
    <n v="90721"/>
    <x v="4"/>
    <x v="0"/>
    <n v="41"/>
    <n v="40"/>
    <n v="715526"/>
    <n v="0.1"/>
    <n v="0.1"/>
    <n v="1"/>
  </r>
  <r>
    <x v="2"/>
    <x v="0"/>
    <x v="2"/>
    <n v="90723"/>
    <x v="5"/>
    <x v="0"/>
    <n v="291"/>
    <n v="264"/>
    <n v="715526"/>
    <n v="0.4"/>
    <n v="0.4"/>
    <n v="1.1000000000000001"/>
  </r>
  <r>
    <x v="2"/>
    <x v="1"/>
    <x v="4"/>
    <n v="90648"/>
    <x v="0"/>
    <x v="0"/>
    <n v="209"/>
    <n v="183"/>
    <n v="617986"/>
    <n v="0.3"/>
    <n v="0.3"/>
    <n v="1.1000000000000001"/>
  </r>
  <r>
    <x v="2"/>
    <x v="1"/>
    <x v="4"/>
    <n v="90698"/>
    <x v="1"/>
    <x v="0"/>
    <n v="3"/>
    <n v="3"/>
    <n v="617986"/>
    <n v="0"/>
    <n v="0"/>
    <n v="1"/>
  </r>
  <r>
    <x v="2"/>
    <x v="1"/>
    <x v="4"/>
    <n v="90700"/>
    <x v="2"/>
    <x v="0"/>
    <n v="37792"/>
    <n v="36548"/>
    <n v="617986"/>
    <n v="59.1"/>
    <n v="61.2"/>
    <n v="1"/>
  </r>
  <r>
    <x v="2"/>
    <x v="1"/>
    <x v="4"/>
    <n v="90715"/>
    <x v="3"/>
    <x v="0"/>
    <n v="4"/>
    <n v="4"/>
    <n v="617986"/>
    <n v="0"/>
    <n v="0"/>
    <n v="1"/>
  </r>
  <r>
    <x v="2"/>
    <x v="1"/>
    <x v="4"/>
    <n v="90721"/>
    <x v="4"/>
    <x v="0"/>
    <n v="166"/>
    <n v="160"/>
    <n v="617986"/>
    <n v="0.3"/>
    <n v="0.3"/>
    <n v="1"/>
  </r>
  <r>
    <x v="2"/>
    <x v="1"/>
    <x v="4"/>
    <n v="90723"/>
    <x v="5"/>
    <x v="0"/>
    <n v="269"/>
    <n v="237"/>
    <n v="617986"/>
    <n v="0.4"/>
    <n v="0.4"/>
    <n v="1.1000000000000001"/>
  </r>
  <r>
    <x v="2"/>
    <x v="1"/>
    <x v="5"/>
    <n v="90648"/>
    <x v="0"/>
    <x v="0"/>
    <n v="194"/>
    <n v="185"/>
    <n v="654306"/>
    <n v="0.3"/>
    <n v="0.3"/>
    <n v="1"/>
  </r>
  <r>
    <x v="2"/>
    <x v="1"/>
    <x v="5"/>
    <n v="90698"/>
    <x v="1"/>
    <x v="0"/>
    <n v="4"/>
    <n v="4"/>
    <n v="654306"/>
    <n v="0"/>
    <n v="0"/>
    <n v="1"/>
  </r>
  <r>
    <x v="2"/>
    <x v="1"/>
    <x v="5"/>
    <n v="90700"/>
    <x v="2"/>
    <x v="0"/>
    <n v="38838"/>
    <n v="37887"/>
    <n v="654306"/>
    <n v="57.9"/>
    <n v="59.4"/>
    <n v="1"/>
  </r>
  <r>
    <x v="2"/>
    <x v="1"/>
    <x v="5"/>
    <n v="90715"/>
    <x v="3"/>
    <x v="0"/>
    <n v="121"/>
    <n v="121"/>
    <n v="654306"/>
    <n v="0.2"/>
    <n v="0.2"/>
    <n v="1"/>
  </r>
  <r>
    <x v="2"/>
    <x v="1"/>
    <x v="5"/>
    <n v="90721"/>
    <x v="4"/>
    <x v="0"/>
    <n v="165"/>
    <n v="162"/>
    <n v="654306"/>
    <n v="0.2"/>
    <n v="0.3"/>
    <n v="1"/>
  </r>
  <r>
    <x v="2"/>
    <x v="1"/>
    <x v="5"/>
    <n v="90723"/>
    <x v="5"/>
    <x v="0"/>
    <n v="373"/>
    <n v="328"/>
    <n v="654306"/>
    <n v="0.5"/>
    <n v="0.6"/>
    <n v="1.1000000000000001"/>
  </r>
  <r>
    <x v="2"/>
    <x v="1"/>
    <x v="6"/>
    <n v="90648"/>
    <x v="0"/>
    <x v="0"/>
    <n v="233"/>
    <n v="207"/>
    <n v="679673"/>
    <n v="0.3"/>
    <n v="0.3"/>
    <n v="1.1000000000000001"/>
  </r>
  <r>
    <x v="2"/>
    <x v="1"/>
    <x v="6"/>
    <n v="90698"/>
    <x v="1"/>
    <x v="0"/>
    <n v="3"/>
    <n v="3"/>
    <n v="679673"/>
    <n v="0"/>
    <n v="0"/>
    <n v="1"/>
  </r>
  <r>
    <x v="2"/>
    <x v="1"/>
    <x v="6"/>
    <n v="90700"/>
    <x v="2"/>
    <x v="0"/>
    <n v="40419"/>
    <n v="39705"/>
    <n v="679673"/>
    <n v="58.4"/>
    <n v="59.5"/>
    <n v="1"/>
  </r>
  <r>
    <x v="2"/>
    <x v="1"/>
    <x v="6"/>
    <n v="90715"/>
    <x v="3"/>
    <x v="0"/>
    <n v="806"/>
    <n v="784"/>
    <n v="679673"/>
    <n v="1.2"/>
    <n v="1.2"/>
    <n v="1"/>
  </r>
  <r>
    <x v="2"/>
    <x v="1"/>
    <x v="6"/>
    <n v="90721"/>
    <x v="4"/>
    <x v="0"/>
    <n v="124"/>
    <n v="121"/>
    <n v="679673"/>
    <n v="0.2"/>
    <n v="0.2"/>
    <n v="1"/>
  </r>
  <r>
    <x v="2"/>
    <x v="1"/>
    <x v="6"/>
    <n v="90723"/>
    <x v="5"/>
    <x v="0"/>
    <n v="518"/>
    <n v="467"/>
    <n v="679673"/>
    <n v="0.7"/>
    <n v="0.8"/>
    <n v="1.1000000000000001"/>
  </r>
  <r>
    <x v="2"/>
    <x v="1"/>
    <x v="3"/>
    <n v="90648"/>
    <x v="0"/>
    <x v="0"/>
    <n v="200"/>
    <n v="188"/>
    <n v="704828"/>
    <n v="0.3"/>
    <n v="0.3"/>
    <n v="1.1000000000000001"/>
  </r>
  <r>
    <x v="2"/>
    <x v="1"/>
    <x v="3"/>
    <n v="90698"/>
    <x v="1"/>
    <x v="0"/>
    <n v="7"/>
    <n v="6"/>
    <n v="704828"/>
    <n v="0"/>
    <n v="0"/>
    <n v="1.2"/>
  </r>
  <r>
    <x v="2"/>
    <x v="1"/>
    <x v="3"/>
    <n v="90700"/>
    <x v="2"/>
    <x v="0"/>
    <n v="41536"/>
    <n v="40576"/>
    <n v="704828"/>
    <n v="57.6"/>
    <n v="58.9"/>
    <n v="1"/>
  </r>
  <r>
    <x v="2"/>
    <x v="1"/>
    <x v="3"/>
    <n v="90715"/>
    <x v="3"/>
    <x v="0"/>
    <n v="981"/>
    <n v="947"/>
    <n v="704828"/>
    <n v="1.3"/>
    <n v="1.4"/>
    <n v="1"/>
  </r>
  <r>
    <x v="2"/>
    <x v="1"/>
    <x v="3"/>
    <n v="90721"/>
    <x v="4"/>
    <x v="0"/>
    <n v="127"/>
    <n v="122"/>
    <n v="704828"/>
    <n v="0.2"/>
    <n v="0.2"/>
    <n v="1"/>
  </r>
  <r>
    <x v="2"/>
    <x v="1"/>
    <x v="3"/>
    <n v="90723"/>
    <x v="5"/>
    <x v="0"/>
    <n v="577"/>
    <n v="542"/>
    <n v="704828"/>
    <n v="0.8"/>
    <n v="0.8"/>
    <n v="1.1000000000000001"/>
  </r>
  <r>
    <x v="2"/>
    <x v="1"/>
    <x v="0"/>
    <n v="90648"/>
    <x v="0"/>
    <x v="0"/>
    <n v="199"/>
    <n v="188"/>
    <n v="719754"/>
    <n v="0.3"/>
    <n v="0.3"/>
    <n v="1.1000000000000001"/>
  </r>
  <r>
    <x v="2"/>
    <x v="1"/>
    <x v="0"/>
    <n v="90696"/>
    <x v="6"/>
    <x v="0"/>
    <n v="1007"/>
    <n v="993"/>
    <n v="719754"/>
    <n v="1.4"/>
    <n v="1.4"/>
    <n v="1"/>
  </r>
  <r>
    <x v="2"/>
    <x v="1"/>
    <x v="0"/>
    <n v="90698"/>
    <x v="1"/>
    <x v="0"/>
    <n v="35"/>
    <n v="33"/>
    <n v="719754"/>
    <n v="0"/>
    <n v="0"/>
    <n v="1.1000000000000001"/>
  </r>
  <r>
    <x v="2"/>
    <x v="1"/>
    <x v="0"/>
    <n v="90700"/>
    <x v="2"/>
    <x v="0"/>
    <n v="41069"/>
    <n v="40221"/>
    <n v="719754"/>
    <n v="55.9"/>
    <n v="57.1"/>
    <n v="1"/>
  </r>
  <r>
    <x v="2"/>
    <x v="1"/>
    <x v="0"/>
    <n v="90715"/>
    <x v="3"/>
    <x v="0"/>
    <n v="974"/>
    <n v="948"/>
    <n v="719754"/>
    <n v="1.3"/>
    <n v="1.4"/>
    <n v="1"/>
  </r>
  <r>
    <x v="2"/>
    <x v="1"/>
    <x v="0"/>
    <n v="90721"/>
    <x v="4"/>
    <x v="0"/>
    <n v="90"/>
    <n v="86"/>
    <n v="719754"/>
    <n v="0.1"/>
    <n v="0.1"/>
    <n v="1"/>
  </r>
  <r>
    <x v="2"/>
    <x v="1"/>
    <x v="0"/>
    <n v="90723"/>
    <x v="5"/>
    <x v="0"/>
    <n v="632"/>
    <n v="586"/>
    <n v="719754"/>
    <n v="0.8"/>
    <n v="0.9"/>
    <n v="1.1000000000000001"/>
  </r>
  <r>
    <x v="2"/>
    <x v="1"/>
    <x v="1"/>
    <n v="90648"/>
    <x v="0"/>
    <x v="0"/>
    <n v="213"/>
    <n v="196"/>
    <n v="726364"/>
    <n v="0.3"/>
    <n v="0.3"/>
    <n v="1.1000000000000001"/>
  </r>
  <r>
    <x v="2"/>
    <x v="1"/>
    <x v="1"/>
    <n v="90696"/>
    <x v="6"/>
    <x v="0"/>
    <n v="9139"/>
    <n v="8923"/>
    <n v="726364"/>
    <n v="12.3"/>
    <n v="12.6"/>
    <n v="1"/>
  </r>
  <r>
    <x v="2"/>
    <x v="1"/>
    <x v="1"/>
    <n v="90698"/>
    <x v="1"/>
    <x v="0"/>
    <n v="339"/>
    <n v="305"/>
    <n v="726364"/>
    <n v="0.4"/>
    <n v="0.5"/>
    <n v="1.1000000000000001"/>
  </r>
  <r>
    <x v="2"/>
    <x v="1"/>
    <x v="1"/>
    <n v="90700"/>
    <x v="2"/>
    <x v="0"/>
    <n v="30443"/>
    <n v="29614"/>
    <n v="726364"/>
    <n v="40.799999999999997"/>
    <n v="41.9"/>
    <n v="1"/>
  </r>
  <r>
    <x v="2"/>
    <x v="1"/>
    <x v="1"/>
    <n v="90715"/>
    <x v="3"/>
    <x v="0"/>
    <n v="830"/>
    <n v="790"/>
    <n v="726364"/>
    <n v="1.1000000000000001"/>
    <n v="1.1000000000000001"/>
    <n v="1.1000000000000001"/>
  </r>
  <r>
    <x v="2"/>
    <x v="1"/>
    <x v="1"/>
    <n v="90721"/>
    <x v="4"/>
    <x v="0"/>
    <n v="42"/>
    <n v="42"/>
    <n v="726364"/>
    <n v="0.1"/>
    <n v="0.1"/>
    <n v="1"/>
  </r>
  <r>
    <x v="2"/>
    <x v="1"/>
    <x v="1"/>
    <n v="90723"/>
    <x v="5"/>
    <x v="0"/>
    <n v="339"/>
    <n v="318"/>
    <n v="726364"/>
    <n v="0.4"/>
    <n v="0.5"/>
    <n v="1.1000000000000001"/>
  </r>
  <r>
    <x v="2"/>
    <x v="1"/>
    <x v="2"/>
    <n v="90648"/>
    <x v="0"/>
    <x v="0"/>
    <n v="219"/>
    <n v="194"/>
    <n v="749038"/>
    <n v="0.3"/>
    <n v="0.3"/>
    <n v="1.1000000000000001"/>
  </r>
  <r>
    <x v="2"/>
    <x v="1"/>
    <x v="2"/>
    <n v="90696"/>
    <x v="6"/>
    <x v="0"/>
    <n v="10792"/>
    <n v="10573"/>
    <n v="749038"/>
    <n v="14.1"/>
    <n v="14.4"/>
    <n v="1"/>
  </r>
  <r>
    <x v="2"/>
    <x v="1"/>
    <x v="2"/>
    <n v="90698"/>
    <x v="1"/>
    <x v="0"/>
    <n v="394"/>
    <n v="364"/>
    <n v="749038"/>
    <n v="0.5"/>
    <n v="0.5"/>
    <n v="1.1000000000000001"/>
  </r>
  <r>
    <x v="2"/>
    <x v="1"/>
    <x v="2"/>
    <n v="90700"/>
    <x v="2"/>
    <x v="0"/>
    <n v="24810"/>
    <n v="24234"/>
    <n v="749038"/>
    <n v="32.4"/>
    <n v="33.1"/>
    <n v="1"/>
  </r>
  <r>
    <x v="2"/>
    <x v="1"/>
    <x v="2"/>
    <n v="90715"/>
    <x v="3"/>
    <x v="0"/>
    <n v="1024"/>
    <n v="1004"/>
    <n v="749038"/>
    <n v="1.3"/>
    <n v="1.4"/>
    <n v="1"/>
  </r>
  <r>
    <x v="2"/>
    <x v="1"/>
    <x v="2"/>
    <n v="90721"/>
    <x v="4"/>
    <x v="0"/>
    <n v="48"/>
    <n v="48"/>
    <n v="749038"/>
    <n v="0.1"/>
    <n v="0.1"/>
    <n v="1"/>
  </r>
  <r>
    <x v="2"/>
    <x v="1"/>
    <x v="2"/>
    <n v="90723"/>
    <x v="5"/>
    <x v="0"/>
    <n v="288"/>
    <n v="276"/>
    <n v="749038"/>
    <n v="0.4"/>
    <n v="0.4"/>
    <n v="1"/>
  </r>
  <r>
    <x v="3"/>
    <x v="0"/>
    <x v="0"/>
    <n v="90648"/>
    <x v="0"/>
    <x v="0"/>
    <n v="11"/>
    <n v="11"/>
    <n v="14562"/>
    <n v="0.8"/>
    <n v="0.8"/>
    <n v="1"/>
  </r>
  <r>
    <x v="3"/>
    <x v="0"/>
    <x v="0"/>
    <n v="90698"/>
    <x v="1"/>
    <x v="0"/>
    <n v="1"/>
    <n v="1"/>
    <n v="14562"/>
    <n v="0.1"/>
    <n v="0.1"/>
    <n v="1"/>
  </r>
  <r>
    <x v="3"/>
    <x v="0"/>
    <x v="0"/>
    <n v="90700"/>
    <x v="2"/>
    <x v="0"/>
    <n v="28"/>
    <n v="28"/>
    <n v="14562"/>
    <n v="1.9"/>
    <n v="1.9"/>
    <n v="1"/>
  </r>
  <r>
    <x v="3"/>
    <x v="0"/>
    <x v="0"/>
    <n v="90715"/>
    <x v="3"/>
    <x v="0"/>
    <n v="2945"/>
    <n v="2938"/>
    <n v="14562"/>
    <n v="201.8"/>
    <n v="202.2"/>
    <n v="1"/>
  </r>
  <r>
    <x v="3"/>
    <x v="0"/>
    <x v="0"/>
    <n v="90721"/>
    <x v="4"/>
    <x v="0"/>
    <n v="4"/>
    <n v="4"/>
    <n v="14562"/>
    <n v="0.3"/>
    <n v="0.3"/>
    <n v="1"/>
  </r>
  <r>
    <x v="3"/>
    <x v="0"/>
    <x v="0"/>
    <n v="90723"/>
    <x v="5"/>
    <x v="0"/>
    <n v="2"/>
    <n v="2"/>
    <n v="14562"/>
    <n v="0.1"/>
    <n v="0.1"/>
    <n v="1"/>
  </r>
  <r>
    <x v="3"/>
    <x v="0"/>
    <x v="1"/>
    <n v="90648"/>
    <x v="0"/>
    <x v="0"/>
    <n v="5"/>
    <n v="5"/>
    <n v="22034"/>
    <n v="0.2"/>
    <n v="0.2"/>
    <n v="1"/>
  </r>
  <r>
    <x v="3"/>
    <x v="0"/>
    <x v="1"/>
    <n v="90698"/>
    <x v="1"/>
    <x v="0"/>
    <n v="1"/>
    <n v="1"/>
    <n v="22034"/>
    <n v="0"/>
    <n v="0"/>
    <n v="1"/>
  </r>
  <r>
    <x v="3"/>
    <x v="0"/>
    <x v="1"/>
    <n v="90700"/>
    <x v="2"/>
    <x v="0"/>
    <n v="16"/>
    <n v="16"/>
    <n v="22034"/>
    <n v="0.7"/>
    <n v="0.7"/>
    <n v="1"/>
  </r>
  <r>
    <x v="3"/>
    <x v="0"/>
    <x v="1"/>
    <n v="90715"/>
    <x v="3"/>
    <x v="0"/>
    <n v="1705"/>
    <n v="1699"/>
    <n v="22034"/>
    <n v="77.099999999999994"/>
    <n v="77.400000000000006"/>
    <n v="1"/>
  </r>
  <r>
    <x v="3"/>
    <x v="0"/>
    <x v="1"/>
    <n v="90721"/>
    <x v="4"/>
    <x v="0"/>
    <n v="3"/>
    <n v="3"/>
    <n v="22034"/>
    <n v="0.1"/>
    <n v="0.1"/>
    <n v="1"/>
  </r>
  <r>
    <x v="3"/>
    <x v="0"/>
    <x v="1"/>
    <n v="90723"/>
    <x v="5"/>
    <x v="0"/>
    <n v="1"/>
    <n v="1"/>
    <n v="22034"/>
    <n v="0"/>
    <n v="0"/>
    <n v="1"/>
  </r>
  <r>
    <x v="3"/>
    <x v="0"/>
    <x v="2"/>
    <n v="90648"/>
    <x v="0"/>
    <x v="0"/>
    <n v="5"/>
    <n v="5"/>
    <n v="18618"/>
    <n v="0.3"/>
    <n v="0.3"/>
    <n v="1"/>
  </r>
  <r>
    <x v="3"/>
    <x v="0"/>
    <x v="2"/>
    <n v="90698"/>
    <x v="1"/>
    <x v="0"/>
    <n v="2"/>
    <n v="2"/>
    <n v="18618"/>
    <n v="0.1"/>
    <n v="0.1"/>
    <n v="1"/>
  </r>
  <r>
    <x v="3"/>
    <x v="0"/>
    <x v="2"/>
    <n v="90700"/>
    <x v="2"/>
    <x v="0"/>
    <n v="16"/>
    <n v="16"/>
    <n v="18618"/>
    <n v="0.9"/>
    <n v="0.9"/>
    <n v="1"/>
  </r>
  <r>
    <x v="3"/>
    <x v="0"/>
    <x v="2"/>
    <n v="90715"/>
    <x v="3"/>
    <x v="0"/>
    <n v="2600"/>
    <n v="2597"/>
    <n v="18618"/>
    <n v="139.5"/>
    <n v="139.6"/>
    <n v="1"/>
  </r>
  <r>
    <x v="3"/>
    <x v="0"/>
    <x v="2"/>
    <n v="90721"/>
    <x v="4"/>
    <x v="0"/>
    <n v="1"/>
    <n v="1"/>
    <n v="18618"/>
    <n v="0.1"/>
    <n v="0.1"/>
    <n v="1"/>
  </r>
  <r>
    <x v="3"/>
    <x v="0"/>
    <x v="2"/>
    <n v="90723"/>
    <x v="5"/>
    <x v="0"/>
    <n v="1"/>
    <n v="1"/>
    <n v="18618"/>
    <n v="0.1"/>
    <n v="0.1"/>
    <n v="1"/>
  </r>
  <r>
    <x v="3"/>
    <x v="1"/>
    <x v="0"/>
    <n v="90648"/>
    <x v="0"/>
    <x v="0"/>
    <n v="2"/>
    <n v="2"/>
    <n v="14982"/>
    <n v="0.1"/>
    <n v="0.1"/>
    <n v="1"/>
  </r>
  <r>
    <x v="3"/>
    <x v="1"/>
    <x v="0"/>
    <n v="90698"/>
    <x v="1"/>
    <x v="0"/>
    <n v="1"/>
    <n v="1"/>
    <n v="14982"/>
    <n v="0.1"/>
    <n v="0.1"/>
    <n v="1"/>
  </r>
  <r>
    <x v="3"/>
    <x v="1"/>
    <x v="0"/>
    <n v="90700"/>
    <x v="2"/>
    <x v="0"/>
    <n v="35"/>
    <n v="35"/>
    <n v="14982"/>
    <n v="2.2999999999999998"/>
    <n v="2.2999999999999998"/>
    <n v="1"/>
  </r>
  <r>
    <x v="3"/>
    <x v="1"/>
    <x v="0"/>
    <n v="90715"/>
    <x v="3"/>
    <x v="0"/>
    <n v="3076"/>
    <n v="3067"/>
    <n v="14982"/>
    <n v="204.7"/>
    <n v="205.3"/>
    <n v="1"/>
  </r>
  <r>
    <x v="3"/>
    <x v="1"/>
    <x v="0"/>
    <n v="90721"/>
    <x v="4"/>
    <x v="0"/>
    <n v="2"/>
    <n v="2"/>
    <n v="14982"/>
    <n v="0.1"/>
    <n v="0.1"/>
    <n v="1"/>
  </r>
  <r>
    <x v="3"/>
    <x v="1"/>
    <x v="0"/>
    <n v="90723"/>
    <x v="5"/>
    <x v="0"/>
    <n v="2"/>
    <n v="2"/>
    <n v="14982"/>
    <n v="0.1"/>
    <n v="0.1"/>
    <n v="1"/>
  </r>
  <r>
    <x v="3"/>
    <x v="1"/>
    <x v="1"/>
    <n v="90648"/>
    <x v="0"/>
    <x v="0"/>
    <n v="2"/>
    <n v="2"/>
    <n v="22899"/>
    <n v="0.1"/>
    <n v="0.1"/>
    <n v="1"/>
  </r>
  <r>
    <x v="3"/>
    <x v="1"/>
    <x v="1"/>
    <n v="90698"/>
    <x v="1"/>
    <x v="0"/>
    <n v="1"/>
    <n v="1"/>
    <n v="22899"/>
    <n v="0"/>
    <n v="0"/>
    <n v="1"/>
  </r>
  <r>
    <x v="3"/>
    <x v="1"/>
    <x v="1"/>
    <n v="90700"/>
    <x v="2"/>
    <x v="0"/>
    <n v="13"/>
    <n v="13"/>
    <n v="22899"/>
    <n v="0.6"/>
    <n v="0.6"/>
    <n v="1"/>
  </r>
  <r>
    <x v="3"/>
    <x v="1"/>
    <x v="1"/>
    <n v="90715"/>
    <x v="3"/>
    <x v="0"/>
    <n v="1778"/>
    <n v="1777"/>
    <n v="22899"/>
    <n v="77.599999999999994"/>
    <n v="77.599999999999994"/>
    <n v="1"/>
  </r>
  <r>
    <x v="3"/>
    <x v="1"/>
    <x v="1"/>
    <n v="90721"/>
    <x v="4"/>
    <x v="0"/>
    <n v="2"/>
    <n v="2"/>
    <n v="22899"/>
    <n v="0.1"/>
    <n v="0.1"/>
    <n v="1"/>
  </r>
  <r>
    <x v="3"/>
    <x v="1"/>
    <x v="1"/>
    <n v="90723"/>
    <x v="5"/>
    <x v="0"/>
    <n v="3"/>
    <n v="3"/>
    <n v="22899"/>
    <n v="0.1"/>
    <n v="0.1"/>
    <n v="1"/>
  </r>
  <r>
    <x v="3"/>
    <x v="1"/>
    <x v="2"/>
    <n v="90648"/>
    <x v="0"/>
    <x v="0"/>
    <n v="2"/>
    <n v="2"/>
    <n v="19563"/>
    <n v="0.1"/>
    <n v="0.1"/>
    <n v="1"/>
  </r>
  <r>
    <x v="3"/>
    <x v="1"/>
    <x v="2"/>
    <n v="90696"/>
    <x v="6"/>
    <x v="0"/>
    <n v="1"/>
    <n v="1"/>
    <n v="19563"/>
    <n v="0.1"/>
    <n v="0.1"/>
    <n v="1"/>
  </r>
  <r>
    <x v="3"/>
    <x v="1"/>
    <x v="2"/>
    <n v="90698"/>
    <x v="1"/>
    <x v="0"/>
    <n v="2"/>
    <n v="2"/>
    <n v="19563"/>
    <n v="0.1"/>
    <n v="0.1"/>
    <n v="1"/>
  </r>
  <r>
    <x v="3"/>
    <x v="1"/>
    <x v="2"/>
    <n v="90700"/>
    <x v="2"/>
    <x v="0"/>
    <n v="26"/>
    <n v="26"/>
    <n v="19563"/>
    <n v="1.3"/>
    <n v="1.3"/>
    <n v="1"/>
  </r>
  <r>
    <x v="3"/>
    <x v="1"/>
    <x v="2"/>
    <n v="90715"/>
    <x v="3"/>
    <x v="0"/>
    <n v="2772"/>
    <n v="2766"/>
    <n v="19563"/>
    <n v="141.4"/>
    <n v="141.69999999999999"/>
    <n v="1"/>
  </r>
  <r>
    <x v="3"/>
    <x v="1"/>
    <x v="2"/>
    <n v="90723"/>
    <x v="5"/>
    <x v="0"/>
    <n v="2"/>
    <n v="2"/>
    <n v="19563"/>
    <n v="0.1"/>
    <n v="0.1"/>
    <n v="1"/>
  </r>
  <r>
    <x v="3"/>
    <x v="0"/>
    <x v="3"/>
    <n v="90648"/>
    <x v="0"/>
    <x v="0"/>
    <n v="7"/>
    <n v="7"/>
    <m/>
    <m/>
    <m/>
    <n v="1"/>
  </r>
  <r>
    <x v="3"/>
    <x v="0"/>
    <x v="3"/>
    <n v="90700"/>
    <x v="2"/>
    <x v="0"/>
    <n v="102"/>
    <n v="100"/>
    <m/>
    <m/>
    <m/>
    <n v="1"/>
  </r>
  <r>
    <x v="3"/>
    <x v="0"/>
    <x v="3"/>
    <n v="90715"/>
    <x v="3"/>
    <x v="0"/>
    <n v="6098"/>
    <n v="6075"/>
    <m/>
    <m/>
    <m/>
    <n v="1"/>
  </r>
  <r>
    <x v="3"/>
    <x v="0"/>
    <x v="3"/>
    <n v="90721"/>
    <x v="4"/>
    <x v="0"/>
    <n v="1"/>
    <n v="1"/>
    <m/>
    <m/>
    <m/>
    <n v="1"/>
  </r>
  <r>
    <x v="3"/>
    <x v="0"/>
    <x v="3"/>
    <n v="90723"/>
    <x v="5"/>
    <x v="0"/>
    <n v="4"/>
    <n v="4"/>
    <m/>
    <m/>
    <m/>
    <n v="1"/>
  </r>
  <r>
    <x v="3"/>
    <x v="0"/>
    <x v="0"/>
    <n v="90648"/>
    <x v="0"/>
    <x v="0"/>
    <n v="11"/>
    <n v="11"/>
    <n v="58189"/>
    <n v="0.2"/>
    <n v="0.2"/>
    <n v="1"/>
  </r>
  <r>
    <x v="3"/>
    <x v="0"/>
    <x v="0"/>
    <n v="90696"/>
    <x v="6"/>
    <x v="0"/>
    <n v="1"/>
    <n v="1"/>
    <n v="58189"/>
    <n v="0"/>
    <n v="0"/>
    <n v="1"/>
  </r>
  <r>
    <x v="3"/>
    <x v="0"/>
    <x v="0"/>
    <n v="90698"/>
    <x v="1"/>
    <x v="0"/>
    <n v="2"/>
    <n v="2"/>
    <n v="58189"/>
    <n v="0"/>
    <n v="0"/>
    <n v="1"/>
  </r>
  <r>
    <x v="3"/>
    <x v="0"/>
    <x v="0"/>
    <n v="90700"/>
    <x v="2"/>
    <x v="0"/>
    <n v="65"/>
    <n v="64"/>
    <n v="58189"/>
    <n v="1.1000000000000001"/>
    <n v="1.1000000000000001"/>
    <n v="1"/>
  </r>
  <r>
    <x v="3"/>
    <x v="0"/>
    <x v="0"/>
    <n v="90715"/>
    <x v="3"/>
    <x v="0"/>
    <n v="8121"/>
    <n v="8055"/>
    <n v="58189"/>
    <n v="138.4"/>
    <n v="139.6"/>
    <n v="1"/>
  </r>
  <r>
    <x v="3"/>
    <x v="0"/>
    <x v="0"/>
    <n v="90721"/>
    <x v="4"/>
    <x v="0"/>
    <n v="3"/>
    <n v="3"/>
    <n v="58189"/>
    <n v="0.1"/>
    <n v="0.1"/>
    <n v="1"/>
  </r>
  <r>
    <x v="3"/>
    <x v="0"/>
    <x v="0"/>
    <n v="90723"/>
    <x v="5"/>
    <x v="0"/>
    <n v="4"/>
    <n v="4"/>
    <n v="58189"/>
    <n v="0.1"/>
    <n v="0.1"/>
    <n v="1"/>
  </r>
  <r>
    <x v="3"/>
    <x v="0"/>
    <x v="1"/>
    <n v="90648"/>
    <x v="0"/>
    <x v="0"/>
    <n v="18"/>
    <n v="15"/>
    <n v="47364"/>
    <n v="0.3"/>
    <n v="0.4"/>
    <n v="1.2"/>
  </r>
  <r>
    <x v="3"/>
    <x v="0"/>
    <x v="1"/>
    <n v="90698"/>
    <x v="1"/>
    <x v="0"/>
    <n v="8"/>
    <n v="8"/>
    <n v="47364"/>
    <n v="0.2"/>
    <n v="0.2"/>
    <n v="1"/>
  </r>
  <r>
    <x v="3"/>
    <x v="0"/>
    <x v="1"/>
    <n v="90700"/>
    <x v="2"/>
    <x v="0"/>
    <n v="23"/>
    <n v="18"/>
    <n v="47364"/>
    <n v="0.4"/>
    <n v="0.5"/>
    <n v="1.3"/>
  </r>
  <r>
    <x v="3"/>
    <x v="0"/>
    <x v="1"/>
    <n v="90715"/>
    <x v="3"/>
    <x v="0"/>
    <n v="8424"/>
    <n v="8345"/>
    <n v="47364"/>
    <n v="176.2"/>
    <n v="177.9"/>
    <n v="1"/>
  </r>
  <r>
    <x v="3"/>
    <x v="0"/>
    <x v="1"/>
    <n v="90721"/>
    <x v="4"/>
    <x v="0"/>
    <n v="2"/>
    <n v="2"/>
    <n v="47364"/>
    <n v="0"/>
    <n v="0"/>
    <n v="1"/>
  </r>
  <r>
    <x v="3"/>
    <x v="0"/>
    <x v="2"/>
    <n v="90648"/>
    <x v="0"/>
    <x v="0"/>
    <n v="5"/>
    <n v="5"/>
    <n v="41628"/>
    <n v="0.1"/>
    <n v="0.1"/>
    <n v="1"/>
  </r>
  <r>
    <x v="3"/>
    <x v="0"/>
    <x v="2"/>
    <n v="90696"/>
    <x v="6"/>
    <x v="0"/>
    <n v="2"/>
    <n v="2"/>
    <n v="41628"/>
    <n v="0"/>
    <n v="0"/>
    <n v="1"/>
  </r>
  <r>
    <x v="3"/>
    <x v="0"/>
    <x v="2"/>
    <n v="90698"/>
    <x v="1"/>
    <x v="0"/>
    <n v="3"/>
    <n v="3"/>
    <n v="41628"/>
    <n v="0.1"/>
    <n v="0.1"/>
    <n v="1"/>
  </r>
  <r>
    <x v="3"/>
    <x v="0"/>
    <x v="2"/>
    <n v="90700"/>
    <x v="2"/>
    <x v="0"/>
    <n v="13"/>
    <n v="11"/>
    <n v="41628"/>
    <n v="0.3"/>
    <n v="0.3"/>
    <n v="1.2"/>
  </r>
  <r>
    <x v="3"/>
    <x v="0"/>
    <x v="2"/>
    <n v="90715"/>
    <x v="3"/>
    <x v="0"/>
    <n v="6431"/>
    <n v="6400"/>
    <n v="41628"/>
    <n v="153.69999999999999"/>
    <n v="154.5"/>
    <n v="1"/>
  </r>
  <r>
    <x v="3"/>
    <x v="0"/>
    <x v="2"/>
    <n v="90721"/>
    <x v="4"/>
    <x v="0"/>
    <n v="1"/>
    <n v="1"/>
    <n v="41628"/>
    <n v="0"/>
    <n v="0"/>
    <n v="1"/>
  </r>
  <r>
    <x v="3"/>
    <x v="0"/>
    <x v="2"/>
    <n v="90723"/>
    <x v="5"/>
    <x v="0"/>
    <n v="3"/>
    <n v="3"/>
    <n v="41628"/>
    <n v="0.1"/>
    <n v="0.1"/>
    <n v="1"/>
  </r>
  <r>
    <x v="3"/>
    <x v="1"/>
    <x v="3"/>
    <n v="90648"/>
    <x v="0"/>
    <x v="0"/>
    <n v="3"/>
    <n v="3"/>
    <m/>
    <m/>
    <m/>
    <n v="1"/>
  </r>
  <r>
    <x v="3"/>
    <x v="1"/>
    <x v="3"/>
    <n v="90700"/>
    <x v="2"/>
    <x v="0"/>
    <n v="94"/>
    <n v="94"/>
    <m/>
    <m/>
    <m/>
    <n v="1"/>
  </r>
  <r>
    <x v="3"/>
    <x v="1"/>
    <x v="3"/>
    <n v="90715"/>
    <x v="3"/>
    <x v="0"/>
    <n v="6403"/>
    <n v="6382"/>
    <m/>
    <m/>
    <m/>
    <n v="1"/>
  </r>
  <r>
    <x v="3"/>
    <x v="1"/>
    <x v="3"/>
    <n v="90721"/>
    <x v="4"/>
    <x v="0"/>
    <n v="3"/>
    <n v="3"/>
    <m/>
    <m/>
    <m/>
    <n v="1"/>
  </r>
  <r>
    <x v="3"/>
    <x v="1"/>
    <x v="0"/>
    <n v="90648"/>
    <x v="0"/>
    <x v="0"/>
    <n v="5"/>
    <n v="4"/>
    <n v="60987"/>
    <n v="0.1"/>
    <n v="0.1"/>
    <n v="1.2"/>
  </r>
  <r>
    <x v="3"/>
    <x v="1"/>
    <x v="0"/>
    <n v="90698"/>
    <x v="1"/>
    <x v="0"/>
    <n v="2"/>
    <n v="2"/>
    <n v="60987"/>
    <n v="0"/>
    <n v="0"/>
    <n v="1"/>
  </r>
  <r>
    <x v="3"/>
    <x v="1"/>
    <x v="0"/>
    <n v="90700"/>
    <x v="2"/>
    <x v="0"/>
    <n v="60"/>
    <n v="57"/>
    <n v="60987"/>
    <n v="0.9"/>
    <n v="1"/>
    <n v="1.1000000000000001"/>
  </r>
  <r>
    <x v="3"/>
    <x v="1"/>
    <x v="0"/>
    <n v="90715"/>
    <x v="3"/>
    <x v="0"/>
    <n v="8578"/>
    <n v="8496"/>
    <n v="60987"/>
    <n v="139.30000000000001"/>
    <n v="140.69999999999999"/>
    <n v="1"/>
  </r>
  <r>
    <x v="3"/>
    <x v="1"/>
    <x v="0"/>
    <n v="90721"/>
    <x v="4"/>
    <x v="0"/>
    <n v="7"/>
    <n v="6"/>
    <n v="60987"/>
    <n v="0.1"/>
    <n v="0.1"/>
    <n v="1.2"/>
  </r>
  <r>
    <x v="3"/>
    <x v="1"/>
    <x v="0"/>
    <n v="90723"/>
    <x v="5"/>
    <x v="0"/>
    <n v="4"/>
    <n v="4"/>
    <n v="60987"/>
    <n v="0.1"/>
    <n v="0.1"/>
    <n v="1"/>
  </r>
  <r>
    <x v="3"/>
    <x v="1"/>
    <x v="1"/>
    <n v="90648"/>
    <x v="0"/>
    <x v="0"/>
    <n v="6"/>
    <n v="6"/>
    <n v="49952"/>
    <n v="0.1"/>
    <n v="0.1"/>
    <n v="1"/>
  </r>
  <r>
    <x v="3"/>
    <x v="1"/>
    <x v="1"/>
    <n v="90696"/>
    <x v="6"/>
    <x v="0"/>
    <n v="2"/>
    <n v="2"/>
    <n v="49952"/>
    <n v="0"/>
    <n v="0"/>
    <n v="1"/>
  </r>
  <r>
    <x v="3"/>
    <x v="1"/>
    <x v="1"/>
    <n v="90698"/>
    <x v="1"/>
    <x v="0"/>
    <n v="1"/>
    <n v="1"/>
    <n v="49952"/>
    <n v="0"/>
    <n v="0"/>
    <n v="1"/>
  </r>
  <r>
    <x v="3"/>
    <x v="1"/>
    <x v="1"/>
    <n v="90700"/>
    <x v="2"/>
    <x v="0"/>
    <n v="19"/>
    <n v="18"/>
    <n v="49952"/>
    <n v="0.4"/>
    <n v="0.4"/>
    <n v="1.1000000000000001"/>
  </r>
  <r>
    <x v="3"/>
    <x v="1"/>
    <x v="1"/>
    <n v="90715"/>
    <x v="3"/>
    <x v="0"/>
    <n v="8611"/>
    <n v="8538"/>
    <n v="49952"/>
    <n v="170.9"/>
    <n v="172.4"/>
    <n v="1"/>
  </r>
  <r>
    <x v="3"/>
    <x v="1"/>
    <x v="1"/>
    <n v="90721"/>
    <x v="4"/>
    <x v="0"/>
    <n v="2"/>
    <n v="2"/>
    <n v="49952"/>
    <n v="0"/>
    <n v="0"/>
    <n v="1"/>
  </r>
  <r>
    <x v="3"/>
    <x v="1"/>
    <x v="1"/>
    <n v="90723"/>
    <x v="5"/>
    <x v="0"/>
    <n v="5"/>
    <n v="5"/>
    <n v="49952"/>
    <n v="0.1"/>
    <n v="0.1"/>
    <n v="1"/>
  </r>
  <r>
    <x v="3"/>
    <x v="1"/>
    <x v="2"/>
    <n v="90648"/>
    <x v="0"/>
    <x v="0"/>
    <n v="1"/>
    <n v="1"/>
    <n v="44037"/>
    <n v="0"/>
    <n v="0"/>
    <n v="1"/>
  </r>
  <r>
    <x v="3"/>
    <x v="1"/>
    <x v="2"/>
    <n v="90696"/>
    <x v="6"/>
    <x v="0"/>
    <n v="1"/>
    <n v="1"/>
    <n v="44037"/>
    <n v="0"/>
    <n v="0"/>
    <n v="1"/>
  </r>
  <r>
    <x v="3"/>
    <x v="1"/>
    <x v="2"/>
    <n v="90698"/>
    <x v="1"/>
    <x v="0"/>
    <n v="2"/>
    <n v="2"/>
    <n v="44037"/>
    <n v="0"/>
    <n v="0"/>
    <n v="1"/>
  </r>
  <r>
    <x v="3"/>
    <x v="1"/>
    <x v="2"/>
    <n v="90700"/>
    <x v="2"/>
    <x v="0"/>
    <n v="6"/>
    <n v="5"/>
    <n v="44037"/>
    <n v="0.1"/>
    <n v="0.1"/>
    <n v="1.2"/>
  </r>
  <r>
    <x v="3"/>
    <x v="1"/>
    <x v="2"/>
    <n v="90715"/>
    <x v="3"/>
    <x v="0"/>
    <n v="6873"/>
    <n v="6833"/>
    <n v="44037"/>
    <n v="155.19999999999999"/>
    <n v="156.1"/>
    <n v="1"/>
  </r>
  <r>
    <x v="3"/>
    <x v="1"/>
    <x v="2"/>
    <n v="90721"/>
    <x v="4"/>
    <x v="0"/>
    <n v="4"/>
    <n v="4"/>
    <n v="44037"/>
    <n v="0.1"/>
    <n v="0.1"/>
    <n v="1"/>
  </r>
  <r>
    <x v="3"/>
    <x v="1"/>
    <x v="2"/>
    <n v="90723"/>
    <x v="5"/>
    <x v="0"/>
    <n v="1"/>
    <n v="1"/>
    <n v="44037"/>
    <n v="0"/>
    <n v="0"/>
    <n v="1"/>
  </r>
  <r>
    <x v="3"/>
    <x v="0"/>
    <x v="4"/>
    <n v="90648"/>
    <x v="0"/>
    <x v="0"/>
    <n v="44"/>
    <n v="35"/>
    <n v="669194"/>
    <n v="0.1"/>
    <n v="0.1"/>
    <n v="1.3"/>
  </r>
  <r>
    <x v="3"/>
    <x v="0"/>
    <x v="4"/>
    <n v="90700"/>
    <x v="2"/>
    <x v="0"/>
    <n v="730"/>
    <n v="676"/>
    <n v="669194"/>
    <n v="1"/>
    <n v="1.1000000000000001"/>
    <n v="1.1000000000000001"/>
  </r>
  <r>
    <x v="3"/>
    <x v="0"/>
    <x v="4"/>
    <n v="90715"/>
    <x v="3"/>
    <x v="0"/>
    <n v="24"/>
    <n v="24"/>
    <n v="669194"/>
    <n v="0"/>
    <n v="0"/>
    <n v="1"/>
  </r>
  <r>
    <x v="3"/>
    <x v="0"/>
    <x v="4"/>
    <n v="90721"/>
    <x v="4"/>
    <x v="0"/>
    <n v="24"/>
    <n v="23"/>
    <n v="669194"/>
    <n v="0"/>
    <n v="0"/>
    <n v="1"/>
  </r>
  <r>
    <x v="3"/>
    <x v="0"/>
    <x v="4"/>
    <n v="90723"/>
    <x v="5"/>
    <x v="0"/>
    <n v="32"/>
    <n v="26"/>
    <n v="669194"/>
    <n v="0"/>
    <n v="0"/>
    <n v="1.2"/>
  </r>
  <r>
    <x v="3"/>
    <x v="0"/>
    <x v="5"/>
    <n v="90648"/>
    <x v="0"/>
    <x v="0"/>
    <n v="53"/>
    <n v="41"/>
    <n v="705453"/>
    <n v="0.1"/>
    <n v="0.1"/>
    <n v="1.3"/>
  </r>
  <r>
    <x v="3"/>
    <x v="0"/>
    <x v="5"/>
    <n v="90698"/>
    <x v="1"/>
    <x v="0"/>
    <n v="2"/>
    <n v="2"/>
    <n v="705453"/>
    <n v="0"/>
    <n v="0"/>
    <n v="1"/>
  </r>
  <r>
    <x v="3"/>
    <x v="0"/>
    <x v="5"/>
    <n v="90700"/>
    <x v="2"/>
    <x v="0"/>
    <n v="664"/>
    <n v="628"/>
    <n v="705453"/>
    <n v="0.9"/>
    <n v="0.9"/>
    <n v="1.1000000000000001"/>
  </r>
  <r>
    <x v="3"/>
    <x v="0"/>
    <x v="5"/>
    <n v="90715"/>
    <x v="3"/>
    <x v="0"/>
    <n v="9602"/>
    <n v="9452"/>
    <n v="705453"/>
    <n v="13.4"/>
    <n v="13.6"/>
    <n v="1"/>
  </r>
  <r>
    <x v="3"/>
    <x v="0"/>
    <x v="5"/>
    <n v="90721"/>
    <x v="4"/>
    <x v="0"/>
    <n v="26"/>
    <n v="25"/>
    <n v="705453"/>
    <n v="0"/>
    <n v="0"/>
    <n v="1"/>
  </r>
  <r>
    <x v="3"/>
    <x v="0"/>
    <x v="5"/>
    <n v="90723"/>
    <x v="5"/>
    <x v="0"/>
    <n v="37"/>
    <n v="31"/>
    <n v="705453"/>
    <n v="0"/>
    <n v="0.1"/>
    <n v="1.2"/>
  </r>
  <r>
    <x v="3"/>
    <x v="0"/>
    <x v="6"/>
    <n v="90648"/>
    <x v="0"/>
    <x v="0"/>
    <n v="51"/>
    <n v="44"/>
    <n v="723732"/>
    <n v="0.1"/>
    <n v="0.1"/>
    <n v="1.2"/>
  </r>
  <r>
    <x v="3"/>
    <x v="0"/>
    <x v="6"/>
    <n v="90698"/>
    <x v="1"/>
    <x v="0"/>
    <n v="7"/>
    <n v="7"/>
    <n v="723732"/>
    <n v="0"/>
    <n v="0"/>
    <n v="1"/>
  </r>
  <r>
    <x v="3"/>
    <x v="0"/>
    <x v="6"/>
    <n v="90700"/>
    <x v="2"/>
    <x v="0"/>
    <n v="1437"/>
    <n v="1385"/>
    <n v="723732"/>
    <n v="1.9"/>
    <n v="2"/>
    <n v="1"/>
  </r>
  <r>
    <x v="3"/>
    <x v="0"/>
    <x v="6"/>
    <n v="90715"/>
    <x v="3"/>
    <x v="0"/>
    <n v="69782"/>
    <n v="68907"/>
    <n v="723732"/>
    <n v="95.2"/>
    <n v="96.4"/>
    <n v="1"/>
  </r>
  <r>
    <x v="3"/>
    <x v="0"/>
    <x v="6"/>
    <n v="90721"/>
    <x v="4"/>
    <x v="0"/>
    <n v="91"/>
    <n v="90"/>
    <n v="723732"/>
    <n v="0.1"/>
    <n v="0.1"/>
    <n v="1"/>
  </r>
  <r>
    <x v="3"/>
    <x v="0"/>
    <x v="6"/>
    <n v="90723"/>
    <x v="5"/>
    <x v="0"/>
    <n v="46"/>
    <n v="42"/>
    <n v="723732"/>
    <n v="0.1"/>
    <n v="0.1"/>
    <n v="1.1000000000000001"/>
  </r>
  <r>
    <x v="3"/>
    <x v="0"/>
    <x v="3"/>
    <n v="90648"/>
    <x v="0"/>
    <x v="0"/>
    <n v="124"/>
    <n v="121"/>
    <n v="741926"/>
    <n v="0.2"/>
    <n v="0.2"/>
    <n v="1"/>
  </r>
  <r>
    <x v="3"/>
    <x v="0"/>
    <x v="3"/>
    <n v="90698"/>
    <x v="1"/>
    <x v="0"/>
    <n v="13"/>
    <n v="13"/>
    <n v="741926"/>
    <n v="0"/>
    <n v="0"/>
    <n v="1"/>
  </r>
  <r>
    <x v="3"/>
    <x v="0"/>
    <x v="3"/>
    <n v="90700"/>
    <x v="2"/>
    <x v="0"/>
    <n v="1561"/>
    <n v="1524"/>
    <n v="741926"/>
    <n v="2.1"/>
    <n v="2.1"/>
    <n v="1"/>
  </r>
  <r>
    <x v="3"/>
    <x v="0"/>
    <x v="3"/>
    <n v="90715"/>
    <x v="3"/>
    <x v="0"/>
    <n v="93603"/>
    <n v="91680"/>
    <n v="741926"/>
    <n v="123.6"/>
    <n v="126.2"/>
    <n v="1"/>
  </r>
  <r>
    <x v="3"/>
    <x v="0"/>
    <x v="3"/>
    <n v="90721"/>
    <x v="4"/>
    <x v="0"/>
    <n v="95"/>
    <n v="93"/>
    <n v="741926"/>
    <n v="0.1"/>
    <n v="0.1"/>
    <n v="1"/>
  </r>
  <r>
    <x v="3"/>
    <x v="0"/>
    <x v="3"/>
    <n v="90723"/>
    <x v="5"/>
    <x v="0"/>
    <n v="57"/>
    <n v="53"/>
    <n v="741926"/>
    <n v="0.1"/>
    <n v="0.1"/>
    <n v="1.1000000000000001"/>
  </r>
  <r>
    <x v="3"/>
    <x v="0"/>
    <x v="0"/>
    <n v="90648"/>
    <x v="0"/>
    <x v="0"/>
    <n v="109"/>
    <n v="100"/>
    <n v="754681"/>
    <n v="0.1"/>
    <n v="0.1"/>
    <n v="1.1000000000000001"/>
  </r>
  <r>
    <x v="3"/>
    <x v="0"/>
    <x v="0"/>
    <n v="90696"/>
    <x v="6"/>
    <x v="0"/>
    <n v="1"/>
    <n v="1"/>
    <n v="754681"/>
    <n v="0"/>
    <n v="0"/>
    <n v="1"/>
  </r>
  <r>
    <x v="3"/>
    <x v="0"/>
    <x v="0"/>
    <n v="90698"/>
    <x v="1"/>
    <x v="0"/>
    <n v="27"/>
    <n v="26"/>
    <n v="754681"/>
    <n v="0"/>
    <n v="0"/>
    <n v="1"/>
  </r>
  <r>
    <x v="3"/>
    <x v="0"/>
    <x v="0"/>
    <n v="90700"/>
    <x v="2"/>
    <x v="0"/>
    <n v="1073"/>
    <n v="1034"/>
    <n v="754681"/>
    <n v="1.4"/>
    <n v="1.4"/>
    <n v="1"/>
  </r>
  <r>
    <x v="3"/>
    <x v="0"/>
    <x v="0"/>
    <n v="90715"/>
    <x v="3"/>
    <x v="0"/>
    <n v="89574"/>
    <n v="87963"/>
    <n v="754681"/>
    <n v="116.6"/>
    <n v="118.7"/>
    <n v="1"/>
  </r>
  <r>
    <x v="3"/>
    <x v="0"/>
    <x v="0"/>
    <n v="90721"/>
    <x v="4"/>
    <x v="0"/>
    <n v="100"/>
    <n v="96"/>
    <n v="754681"/>
    <n v="0.1"/>
    <n v="0.1"/>
    <n v="1"/>
  </r>
  <r>
    <x v="3"/>
    <x v="0"/>
    <x v="0"/>
    <n v="90723"/>
    <x v="5"/>
    <x v="0"/>
    <n v="67"/>
    <n v="58"/>
    <n v="754681"/>
    <n v="0.1"/>
    <n v="0.1"/>
    <n v="1.2"/>
  </r>
  <r>
    <x v="3"/>
    <x v="0"/>
    <x v="1"/>
    <n v="90648"/>
    <x v="0"/>
    <x v="0"/>
    <n v="93"/>
    <n v="90"/>
    <n v="759655"/>
    <n v="0.1"/>
    <n v="0.1"/>
    <n v="1"/>
  </r>
  <r>
    <x v="3"/>
    <x v="0"/>
    <x v="1"/>
    <n v="90696"/>
    <x v="6"/>
    <x v="0"/>
    <n v="7"/>
    <n v="6"/>
    <n v="759655"/>
    <n v="0"/>
    <n v="0"/>
    <n v="1.2"/>
  </r>
  <r>
    <x v="3"/>
    <x v="0"/>
    <x v="1"/>
    <n v="90698"/>
    <x v="1"/>
    <x v="0"/>
    <n v="56"/>
    <n v="48"/>
    <n v="759655"/>
    <n v="0.1"/>
    <n v="0.1"/>
    <n v="1.2"/>
  </r>
  <r>
    <x v="3"/>
    <x v="0"/>
    <x v="1"/>
    <n v="90700"/>
    <x v="2"/>
    <x v="0"/>
    <n v="512"/>
    <n v="498"/>
    <n v="759655"/>
    <n v="0.7"/>
    <n v="0.7"/>
    <n v="1"/>
  </r>
  <r>
    <x v="3"/>
    <x v="0"/>
    <x v="1"/>
    <n v="90715"/>
    <x v="3"/>
    <x v="0"/>
    <n v="84056"/>
    <n v="82138"/>
    <n v="759655"/>
    <n v="108.1"/>
    <n v="110.7"/>
    <n v="1"/>
  </r>
  <r>
    <x v="3"/>
    <x v="0"/>
    <x v="1"/>
    <n v="90721"/>
    <x v="4"/>
    <x v="0"/>
    <n v="24"/>
    <n v="24"/>
    <n v="759655"/>
    <n v="0"/>
    <n v="0"/>
    <n v="1"/>
  </r>
  <r>
    <x v="3"/>
    <x v="0"/>
    <x v="1"/>
    <n v="90723"/>
    <x v="5"/>
    <x v="0"/>
    <n v="50"/>
    <n v="45"/>
    <n v="759655"/>
    <n v="0.1"/>
    <n v="0.1"/>
    <n v="1.1000000000000001"/>
  </r>
  <r>
    <x v="3"/>
    <x v="0"/>
    <x v="2"/>
    <n v="90648"/>
    <x v="0"/>
    <x v="0"/>
    <n v="78"/>
    <n v="75"/>
    <n v="779037"/>
    <n v="0.1"/>
    <n v="0.1"/>
    <n v="1"/>
  </r>
  <r>
    <x v="3"/>
    <x v="0"/>
    <x v="2"/>
    <n v="90696"/>
    <x v="6"/>
    <x v="0"/>
    <n v="12"/>
    <n v="12"/>
    <n v="779037"/>
    <n v="0"/>
    <n v="0"/>
    <n v="1"/>
  </r>
  <r>
    <x v="3"/>
    <x v="0"/>
    <x v="2"/>
    <n v="90698"/>
    <x v="1"/>
    <x v="0"/>
    <n v="61"/>
    <n v="57"/>
    <n v="779037"/>
    <n v="0.1"/>
    <n v="0.1"/>
    <n v="1.1000000000000001"/>
  </r>
  <r>
    <x v="3"/>
    <x v="0"/>
    <x v="2"/>
    <n v="90700"/>
    <x v="2"/>
    <x v="0"/>
    <n v="229"/>
    <n v="220"/>
    <n v="779037"/>
    <n v="0.3"/>
    <n v="0.3"/>
    <n v="1"/>
  </r>
  <r>
    <x v="3"/>
    <x v="0"/>
    <x v="2"/>
    <n v="90715"/>
    <x v="3"/>
    <x v="0"/>
    <n v="87606"/>
    <n v="86074"/>
    <n v="779037"/>
    <n v="110.5"/>
    <n v="112.5"/>
    <n v="1"/>
  </r>
  <r>
    <x v="3"/>
    <x v="0"/>
    <x v="2"/>
    <n v="90721"/>
    <x v="4"/>
    <x v="0"/>
    <n v="27"/>
    <n v="26"/>
    <n v="779037"/>
    <n v="0"/>
    <n v="0"/>
    <n v="1"/>
  </r>
  <r>
    <x v="3"/>
    <x v="0"/>
    <x v="2"/>
    <n v="90723"/>
    <x v="5"/>
    <x v="0"/>
    <n v="37"/>
    <n v="33"/>
    <n v="779037"/>
    <n v="0"/>
    <n v="0"/>
    <n v="1.1000000000000001"/>
  </r>
  <r>
    <x v="3"/>
    <x v="1"/>
    <x v="4"/>
    <n v="90648"/>
    <x v="0"/>
    <x v="0"/>
    <n v="51"/>
    <n v="47"/>
    <n v="700114"/>
    <n v="0.1"/>
    <n v="0.1"/>
    <n v="1.1000000000000001"/>
  </r>
  <r>
    <x v="3"/>
    <x v="1"/>
    <x v="4"/>
    <n v="90698"/>
    <x v="1"/>
    <x v="0"/>
    <n v="2"/>
    <n v="2"/>
    <n v="700114"/>
    <n v="0"/>
    <n v="0"/>
    <n v="1"/>
  </r>
  <r>
    <x v="3"/>
    <x v="1"/>
    <x v="4"/>
    <n v="90700"/>
    <x v="2"/>
    <x v="0"/>
    <n v="715"/>
    <n v="669"/>
    <n v="700114"/>
    <n v="1"/>
    <n v="1"/>
    <n v="1.1000000000000001"/>
  </r>
  <r>
    <x v="3"/>
    <x v="1"/>
    <x v="4"/>
    <n v="90715"/>
    <x v="3"/>
    <x v="0"/>
    <n v="29"/>
    <n v="26"/>
    <n v="700114"/>
    <n v="0"/>
    <n v="0"/>
    <n v="1.1000000000000001"/>
  </r>
  <r>
    <x v="3"/>
    <x v="1"/>
    <x v="4"/>
    <n v="90721"/>
    <x v="4"/>
    <x v="0"/>
    <n v="19"/>
    <n v="19"/>
    <n v="700114"/>
    <n v="0"/>
    <n v="0"/>
    <n v="1"/>
  </r>
  <r>
    <x v="3"/>
    <x v="1"/>
    <x v="4"/>
    <n v="90723"/>
    <x v="5"/>
    <x v="0"/>
    <n v="30"/>
    <n v="19"/>
    <n v="700114"/>
    <n v="0"/>
    <n v="0"/>
    <n v="1.6"/>
  </r>
  <r>
    <x v="3"/>
    <x v="1"/>
    <x v="5"/>
    <n v="90648"/>
    <x v="0"/>
    <x v="0"/>
    <n v="56"/>
    <n v="45"/>
    <n v="738154"/>
    <n v="0.1"/>
    <n v="0.1"/>
    <n v="1.2"/>
  </r>
  <r>
    <x v="3"/>
    <x v="1"/>
    <x v="5"/>
    <n v="90698"/>
    <x v="1"/>
    <x v="0"/>
    <n v="3"/>
    <n v="3"/>
    <n v="738154"/>
    <n v="0"/>
    <n v="0"/>
    <n v="1"/>
  </r>
  <r>
    <x v="3"/>
    <x v="1"/>
    <x v="5"/>
    <n v="90700"/>
    <x v="2"/>
    <x v="0"/>
    <n v="727"/>
    <n v="698"/>
    <n v="738154"/>
    <n v="0.9"/>
    <n v="1"/>
    <n v="1"/>
  </r>
  <r>
    <x v="3"/>
    <x v="1"/>
    <x v="5"/>
    <n v="90715"/>
    <x v="3"/>
    <x v="0"/>
    <n v="10248"/>
    <n v="10060"/>
    <n v="738154"/>
    <n v="13.6"/>
    <n v="13.9"/>
    <n v="1"/>
  </r>
  <r>
    <x v="3"/>
    <x v="1"/>
    <x v="5"/>
    <n v="90721"/>
    <x v="4"/>
    <x v="0"/>
    <n v="19"/>
    <n v="19"/>
    <n v="738154"/>
    <n v="0"/>
    <n v="0"/>
    <n v="1"/>
  </r>
  <r>
    <x v="3"/>
    <x v="1"/>
    <x v="5"/>
    <n v="90723"/>
    <x v="5"/>
    <x v="0"/>
    <n v="53"/>
    <n v="44"/>
    <n v="738154"/>
    <n v="0.1"/>
    <n v="0.1"/>
    <n v="1.2"/>
  </r>
  <r>
    <x v="3"/>
    <x v="1"/>
    <x v="6"/>
    <n v="90648"/>
    <x v="0"/>
    <x v="0"/>
    <n v="54"/>
    <n v="44"/>
    <n v="757756"/>
    <n v="0.1"/>
    <n v="0.1"/>
    <n v="1.2"/>
  </r>
  <r>
    <x v="3"/>
    <x v="1"/>
    <x v="6"/>
    <n v="90698"/>
    <x v="1"/>
    <x v="0"/>
    <n v="8"/>
    <n v="8"/>
    <n v="757756"/>
    <n v="0"/>
    <n v="0"/>
    <n v="1"/>
  </r>
  <r>
    <x v="3"/>
    <x v="1"/>
    <x v="6"/>
    <n v="90700"/>
    <x v="2"/>
    <x v="0"/>
    <n v="1445"/>
    <n v="1405"/>
    <n v="757756"/>
    <n v="1.9"/>
    <n v="1.9"/>
    <n v="1"/>
  </r>
  <r>
    <x v="3"/>
    <x v="1"/>
    <x v="6"/>
    <n v="90715"/>
    <x v="3"/>
    <x v="0"/>
    <n v="73616"/>
    <n v="72693"/>
    <n v="757756"/>
    <n v="95.9"/>
    <n v="97.2"/>
    <n v="1"/>
  </r>
  <r>
    <x v="3"/>
    <x v="1"/>
    <x v="6"/>
    <n v="90721"/>
    <x v="4"/>
    <x v="0"/>
    <n v="68"/>
    <n v="67"/>
    <n v="757756"/>
    <n v="0.1"/>
    <n v="0.1"/>
    <n v="1"/>
  </r>
  <r>
    <x v="3"/>
    <x v="1"/>
    <x v="6"/>
    <n v="90723"/>
    <x v="5"/>
    <x v="0"/>
    <n v="72"/>
    <n v="61"/>
    <n v="757756"/>
    <n v="0.1"/>
    <n v="0.1"/>
    <n v="1.2"/>
  </r>
  <r>
    <x v="3"/>
    <x v="1"/>
    <x v="3"/>
    <n v="90648"/>
    <x v="0"/>
    <x v="0"/>
    <n v="67"/>
    <n v="57"/>
    <n v="776176"/>
    <n v="0.1"/>
    <n v="0.1"/>
    <n v="1.2"/>
  </r>
  <r>
    <x v="3"/>
    <x v="1"/>
    <x v="3"/>
    <n v="90698"/>
    <x v="1"/>
    <x v="0"/>
    <n v="14"/>
    <n v="13"/>
    <n v="776176"/>
    <n v="0"/>
    <n v="0"/>
    <n v="1.1000000000000001"/>
  </r>
  <r>
    <x v="3"/>
    <x v="1"/>
    <x v="3"/>
    <n v="90700"/>
    <x v="2"/>
    <x v="0"/>
    <n v="1590"/>
    <n v="1538"/>
    <n v="776176"/>
    <n v="2"/>
    <n v="2"/>
    <n v="1"/>
  </r>
  <r>
    <x v="3"/>
    <x v="1"/>
    <x v="3"/>
    <n v="90715"/>
    <x v="3"/>
    <x v="0"/>
    <n v="95579"/>
    <n v="93621"/>
    <n v="776176"/>
    <n v="120.6"/>
    <n v="123.1"/>
    <n v="1"/>
  </r>
  <r>
    <x v="3"/>
    <x v="1"/>
    <x v="3"/>
    <n v="90721"/>
    <x v="4"/>
    <x v="0"/>
    <n v="81"/>
    <n v="80"/>
    <n v="776176"/>
    <n v="0.1"/>
    <n v="0.1"/>
    <n v="1"/>
  </r>
  <r>
    <x v="3"/>
    <x v="1"/>
    <x v="3"/>
    <n v="90723"/>
    <x v="5"/>
    <x v="0"/>
    <n v="74"/>
    <n v="64"/>
    <n v="776176"/>
    <n v="0.1"/>
    <n v="0.1"/>
    <n v="1.2"/>
  </r>
  <r>
    <x v="3"/>
    <x v="1"/>
    <x v="0"/>
    <n v="90648"/>
    <x v="0"/>
    <x v="0"/>
    <n v="67"/>
    <n v="53"/>
    <n v="789193"/>
    <n v="0.1"/>
    <n v="0.1"/>
    <n v="1.3"/>
  </r>
  <r>
    <x v="3"/>
    <x v="1"/>
    <x v="0"/>
    <n v="90696"/>
    <x v="6"/>
    <x v="0"/>
    <n v="1"/>
    <n v="1"/>
    <n v="789193"/>
    <n v="0"/>
    <n v="0"/>
    <n v="1"/>
  </r>
  <r>
    <x v="3"/>
    <x v="1"/>
    <x v="0"/>
    <n v="90698"/>
    <x v="1"/>
    <x v="0"/>
    <n v="29"/>
    <n v="28"/>
    <n v="789193"/>
    <n v="0"/>
    <n v="0"/>
    <n v="1"/>
  </r>
  <r>
    <x v="3"/>
    <x v="1"/>
    <x v="0"/>
    <n v="90700"/>
    <x v="2"/>
    <x v="0"/>
    <n v="1103"/>
    <n v="1059"/>
    <n v="789193"/>
    <n v="1.3"/>
    <n v="1.4"/>
    <n v="1"/>
  </r>
  <r>
    <x v="3"/>
    <x v="1"/>
    <x v="0"/>
    <n v="90715"/>
    <x v="3"/>
    <x v="0"/>
    <n v="93772"/>
    <n v="92204"/>
    <n v="789193"/>
    <n v="116.8"/>
    <n v="118.8"/>
    <n v="1"/>
  </r>
  <r>
    <x v="3"/>
    <x v="1"/>
    <x v="0"/>
    <n v="90721"/>
    <x v="4"/>
    <x v="0"/>
    <n v="91"/>
    <n v="90"/>
    <n v="789193"/>
    <n v="0.1"/>
    <n v="0.1"/>
    <n v="1"/>
  </r>
  <r>
    <x v="3"/>
    <x v="1"/>
    <x v="0"/>
    <n v="90723"/>
    <x v="5"/>
    <x v="0"/>
    <n v="59"/>
    <n v="53"/>
    <n v="789193"/>
    <n v="0.1"/>
    <n v="0.1"/>
    <n v="1.1000000000000001"/>
  </r>
  <r>
    <x v="3"/>
    <x v="1"/>
    <x v="1"/>
    <n v="90648"/>
    <x v="0"/>
    <x v="0"/>
    <n v="56"/>
    <n v="47"/>
    <n v="794603"/>
    <n v="0.1"/>
    <n v="0.1"/>
    <n v="1.2"/>
  </r>
  <r>
    <x v="3"/>
    <x v="1"/>
    <x v="1"/>
    <n v="90696"/>
    <x v="6"/>
    <x v="0"/>
    <n v="15"/>
    <n v="15"/>
    <n v="794603"/>
    <n v="0"/>
    <n v="0"/>
    <n v="1"/>
  </r>
  <r>
    <x v="3"/>
    <x v="1"/>
    <x v="1"/>
    <n v="90698"/>
    <x v="1"/>
    <x v="0"/>
    <n v="64"/>
    <n v="49"/>
    <n v="794603"/>
    <n v="0.1"/>
    <n v="0.1"/>
    <n v="1.3"/>
  </r>
  <r>
    <x v="3"/>
    <x v="1"/>
    <x v="1"/>
    <n v="90700"/>
    <x v="2"/>
    <x v="0"/>
    <n v="578"/>
    <n v="565"/>
    <n v="794603"/>
    <n v="0.7"/>
    <n v="0.7"/>
    <n v="1"/>
  </r>
  <r>
    <x v="3"/>
    <x v="1"/>
    <x v="1"/>
    <n v="90715"/>
    <x v="3"/>
    <x v="0"/>
    <n v="88214"/>
    <n v="86241"/>
    <n v="794603"/>
    <n v="108.5"/>
    <n v="111"/>
    <n v="1"/>
  </r>
  <r>
    <x v="3"/>
    <x v="1"/>
    <x v="1"/>
    <n v="90721"/>
    <x v="4"/>
    <x v="0"/>
    <n v="30"/>
    <n v="29"/>
    <n v="794603"/>
    <n v="0"/>
    <n v="0"/>
    <n v="1"/>
  </r>
  <r>
    <x v="3"/>
    <x v="1"/>
    <x v="1"/>
    <n v="90723"/>
    <x v="5"/>
    <x v="0"/>
    <n v="45"/>
    <n v="35"/>
    <n v="794603"/>
    <n v="0"/>
    <n v="0.1"/>
    <n v="1.3"/>
  </r>
  <r>
    <x v="3"/>
    <x v="1"/>
    <x v="2"/>
    <n v="90648"/>
    <x v="0"/>
    <x v="0"/>
    <n v="45"/>
    <n v="40"/>
    <n v="817051"/>
    <n v="0"/>
    <n v="0.1"/>
    <n v="1.1000000000000001"/>
  </r>
  <r>
    <x v="3"/>
    <x v="1"/>
    <x v="2"/>
    <n v="90696"/>
    <x v="6"/>
    <x v="0"/>
    <n v="10"/>
    <n v="10"/>
    <n v="817051"/>
    <n v="0"/>
    <n v="0"/>
    <n v="1"/>
  </r>
  <r>
    <x v="3"/>
    <x v="1"/>
    <x v="2"/>
    <n v="90698"/>
    <x v="1"/>
    <x v="0"/>
    <n v="59"/>
    <n v="47"/>
    <n v="817051"/>
    <n v="0.1"/>
    <n v="0.1"/>
    <n v="1.3"/>
  </r>
  <r>
    <x v="3"/>
    <x v="1"/>
    <x v="2"/>
    <n v="90700"/>
    <x v="2"/>
    <x v="0"/>
    <n v="254"/>
    <n v="247"/>
    <n v="817051"/>
    <n v="0.3"/>
    <n v="0.3"/>
    <n v="1"/>
  </r>
  <r>
    <x v="3"/>
    <x v="1"/>
    <x v="2"/>
    <n v="90715"/>
    <x v="3"/>
    <x v="0"/>
    <n v="91804"/>
    <n v="90223"/>
    <n v="817051"/>
    <n v="110.4"/>
    <n v="112.4"/>
    <n v="1"/>
  </r>
  <r>
    <x v="3"/>
    <x v="1"/>
    <x v="2"/>
    <n v="90721"/>
    <x v="4"/>
    <x v="0"/>
    <n v="22"/>
    <n v="21"/>
    <n v="817051"/>
    <n v="0"/>
    <n v="0"/>
    <n v="1"/>
  </r>
  <r>
    <x v="3"/>
    <x v="1"/>
    <x v="2"/>
    <n v="90723"/>
    <x v="5"/>
    <x v="0"/>
    <n v="30"/>
    <n v="29"/>
    <n v="817051"/>
    <n v="0"/>
    <n v="0"/>
    <n v="1"/>
  </r>
  <r>
    <x v="4"/>
    <x v="0"/>
    <x v="0"/>
    <n v="90648"/>
    <x v="0"/>
    <x v="0"/>
    <n v="6"/>
    <n v="6"/>
    <n v="13822"/>
    <n v="0.4"/>
    <n v="0.4"/>
    <n v="1"/>
  </r>
  <r>
    <x v="4"/>
    <x v="0"/>
    <x v="0"/>
    <n v="90700"/>
    <x v="2"/>
    <x v="0"/>
    <n v="10"/>
    <n v="10"/>
    <n v="13822"/>
    <n v="0.7"/>
    <n v="0.7"/>
    <n v="1"/>
  </r>
  <r>
    <x v="4"/>
    <x v="0"/>
    <x v="0"/>
    <n v="90715"/>
    <x v="3"/>
    <x v="0"/>
    <n v="1062"/>
    <n v="1062"/>
    <n v="13822"/>
    <n v="76.8"/>
    <n v="76.8"/>
    <n v="1"/>
  </r>
  <r>
    <x v="4"/>
    <x v="0"/>
    <x v="0"/>
    <n v="90721"/>
    <x v="4"/>
    <x v="0"/>
    <n v="1"/>
    <n v="1"/>
    <n v="13822"/>
    <n v="0.1"/>
    <n v="0.1"/>
    <n v="1"/>
  </r>
  <r>
    <x v="4"/>
    <x v="0"/>
    <x v="0"/>
    <n v="90723"/>
    <x v="5"/>
    <x v="0"/>
    <n v="2"/>
    <n v="2"/>
    <n v="13822"/>
    <n v="0.1"/>
    <n v="0.1"/>
    <n v="1"/>
  </r>
  <r>
    <x v="4"/>
    <x v="0"/>
    <x v="1"/>
    <n v="90648"/>
    <x v="0"/>
    <x v="0"/>
    <n v="3"/>
    <n v="3"/>
    <n v="21359"/>
    <n v="0.1"/>
    <n v="0.1"/>
    <n v="1"/>
  </r>
  <r>
    <x v="4"/>
    <x v="0"/>
    <x v="1"/>
    <n v="90698"/>
    <x v="1"/>
    <x v="0"/>
    <n v="1"/>
    <n v="1"/>
    <n v="21359"/>
    <n v="0"/>
    <n v="0"/>
    <n v="1"/>
  </r>
  <r>
    <x v="4"/>
    <x v="0"/>
    <x v="1"/>
    <n v="90700"/>
    <x v="2"/>
    <x v="0"/>
    <n v="6"/>
    <n v="6"/>
    <n v="21359"/>
    <n v="0.3"/>
    <n v="0.3"/>
    <n v="1"/>
  </r>
  <r>
    <x v="4"/>
    <x v="0"/>
    <x v="1"/>
    <n v="90715"/>
    <x v="3"/>
    <x v="0"/>
    <n v="594"/>
    <n v="592"/>
    <n v="21359"/>
    <n v="27.7"/>
    <n v="27.8"/>
    <n v="1"/>
  </r>
  <r>
    <x v="4"/>
    <x v="0"/>
    <x v="1"/>
    <n v="90721"/>
    <x v="4"/>
    <x v="0"/>
    <n v="1"/>
    <n v="1"/>
    <n v="21359"/>
    <n v="0"/>
    <n v="0"/>
    <n v="1"/>
  </r>
  <r>
    <x v="4"/>
    <x v="0"/>
    <x v="1"/>
    <n v="90723"/>
    <x v="5"/>
    <x v="0"/>
    <n v="1"/>
    <n v="1"/>
    <n v="21359"/>
    <n v="0"/>
    <n v="0"/>
    <n v="1"/>
  </r>
  <r>
    <x v="4"/>
    <x v="0"/>
    <x v="2"/>
    <n v="90648"/>
    <x v="0"/>
    <x v="0"/>
    <n v="4"/>
    <n v="4"/>
    <n v="18721"/>
    <n v="0.2"/>
    <n v="0.2"/>
    <n v="1"/>
  </r>
  <r>
    <x v="4"/>
    <x v="0"/>
    <x v="2"/>
    <n v="90698"/>
    <x v="1"/>
    <x v="0"/>
    <n v="3"/>
    <n v="3"/>
    <n v="18721"/>
    <n v="0.2"/>
    <n v="0.2"/>
    <n v="1"/>
  </r>
  <r>
    <x v="4"/>
    <x v="0"/>
    <x v="2"/>
    <n v="90700"/>
    <x v="2"/>
    <x v="0"/>
    <n v="6"/>
    <n v="6"/>
    <n v="18721"/>
    <n v="0.3"/>
    <n v="0.3"/>
    <n v="1"/>
  </r>
  <r>
    <x v="4"/>
    <x v="0"/>
    <x v="2"/>
    <n v="90715"/>
    <x v="3"/>
    <x v="0"/>
    <n v="867"/>
    <n v="866"/>
    <n v="18721"/>
    <n v="46.3"/>
    <n v="46.3"/>
    <n v="1"/>
  </r>
  <r>
    <x v="4"/>
    <x v="1"/>
    <x v="0"/>
    <n v="90648"/>
    <x v="0"/>
    <x v="0"/>
    <n v="1"/>
    <n v="1"/>
    <n v="13957"/>
    <n v="0.1"/>
    <n v="0.1"/>
    <n v="1"/>
  </r>
  <r>
    <x v="4"/>
    <x v="1"/>
    <x v="0"/>
    <n v="90698"/>
    <x v="1"/>
    <x v="0"/>
    <n v="1"/>
    <n v="1"/>
    <n v="13957"/>
    <n v="0.1"/>
    <n v="0.1"/>
    <n v="1"/>
  </r>
  <r>
    <x v="4"/>
    <x v="1"/>
    <x v="0"/>
    <n v="90700"/>
    <x v="2"/>
    <x v="0"/>
    <n v="8"/>
    <n v="8"/>
    <n v="13957"/>
    <n v="0.6"/>
    <n v="0.6"/>
    <n v="1"/>
  </r>
  <r>
    <x v="4"/>
    <x v="1"/>
    <x v="0"/>
    <n v="90715"/>
    <x v="3"/>
    <x v="0"/>
    <n v="1051"/>
    <n v="1046"/>
    <n v="13957"/>
    <n v="74.900000000000006"/>
    <n v="75.3"/>
    <n v="1"/>
  </r>
  <r>
    <x v="4"/>
    <x v="1"/>
    <x v="1"/>
    <n v="90698"/>
    <x v="1"/>
    <x v="0"/>
    <n v="3"/>
    <n v="2"/>
    <n v="21402"/>
    <n v="0.1"/>
    <n v="0.1"/>
    <n v="1.5"/>
  </r>
  <r>
    <x v="4"/>
    <x v="1"/>
    <x v="1"/>
    <n v="90700"/>
    <x v="2"/>
    <x v="0"/>
    <n v="4"/>
    <n v="4"/>
    <n v="21402"/>
    <n v="0.2"/>
    <n v="0.2"/>
    <n v="1"/>
  </r>
  <r>
    <x v="4"/>
    <x v="1"/>
    <x v="1"/>
    <n v="90715"/>
    <x v="3"/>
    <x v="0"/>
    <n v="598"/>
    <n v="598"/>
    <n v="21402"/>
    <n v="27.9"/>
    <n v="27.9"/>
    <n v="1"/>
  </r>
  <r>
    <x v="4"/>
    <x v="1"/>
    <x v="2"/>
    <n v="90648"/>
    <x v="0"/>
    <x v="0"/>
    <n v="1"/>
    <n v="1"/>
    <n v="18620"/>
    <n v="0.1"/>
    <n v="0.1"/>
    <n v="1"/>
  </r>
  <r>
    <x v="4"/>
    <x v="1"/>
    <x v="2"/>
    <n v="90700"/>
    <x v="2"/>
    <x v="0"/>
    <n v="1"/>
    <n v="1"/>
    <n v="18620"/>
    <n v="0.1"/>
    <n v="0.1"/>
    <n v="1"/>
  </r>
  <r>
    <x v="4"/>
    <x v="1"/>
    <x v="2"/>
    <n v="90715"/>
    <x v="3"/>
    <x v="0"/>
    <n v="827"/>
    <n v="826"/>
    <n v="18620"/>
    <n v="44.4"/>
    <n v="44.4"/>
    <n v="1"/>
  </r>
  <r>
    <x v="4"/>
    <x v="0"/>
    <x v="3"/>
    <n v="90648"/>
    <x v="0"/>
    <x v="0"/>
    <n v="9"/>
    <n v="9"/>
    <m/>
    <m/>
    <m/>
    <n v="1"/>
  </r>
  <r>
    <x v="4"/>
    <x v="0"/>
    <x v="3"/>
    <n v="90700"/>
    <x v="2"/>
    <x v="0"/>
    <n v="26"/>
    <n v="26"/>
    <m/>
    <m/>
    <m/>
    <n v="1"/>
  </r>
  <r>
    <x v="4"/>
    <x v="0"/>
    <x v="3"/>
    <n v="90715"/>
    <x v="3"/>
    <x v="0"/>
    <n v="1671"/>
    <n v="1661"/>
    <m/>
    <m/>
    <m/>
    <n v="1"/>
  </r>
  <r>
    <x v="4"/>
    <x v="0"/>
    <x v="3"/>
    <n v="90723"/>
    <x v="5"/>
    <x v="0"/>
    <n v="1"/>
    <n v="1"/>
    <m/>
    <m/>
    <m/>
    <n v="1"/>
  </r>
  <r>
    <x v="4"/>
    <x v="0"/>
    <x v="0"/>
    <n v="90648"/>
    <x v="0"/>
    <x v="0"/>
    <n v="5"/>
    <n v="5"/>
    <n v="48700"/>
    <n v="0.1"/>
    <n v="0.1"/>
    <n v="1"/>
  </r>
  <r>
    <x v="4"/>
    <x v="0"/>
    <x v="0"/>
    <n v="90698"/>
    <x v="1"/>
    <x v="0"/>
    <n v="1"/>
    <n v="1"/>
    <n v="48700"/>
    <n v="0"/>
    <n v="0"/>
    <n v="1"/>
  </r>
  <r>
    <x v="4"/>
    <x v="0"/>
    <x v="0"/>
    <n v="90700"/>
    <x v="2"/>
    <x v="0"/>
    <n v="21"/>
    <n v="20"/>
    <n v="48700"/>
    <n v="0.4"/>
    <n v="0.4"/>
    <n v="1"/>
  </r>
  <r>
    <x v="4"/>
    <x v="0"/>
    <x v="0"/>
    <n v="90715"/>
    <x v="3"/>
    <x v="0"/>
    <n v="2422"/>
    <n v="2408"/>
    <n v="48700"/>
    <n v="49.4"/>
    <n v="49.7"/>
    <n v="1"/>
  </r>
  <r>
    <x v="4"/>
    <x v="0"/>
    <x v="0"/>
    <n v="90721"/>
    <x v="4"/>
    <x v="0"/>
    <n v="2"/>
    <n v="2"/>
    <n v="48700"/>
    <n v="0"/>
    <n v="0"/>
    <n v="1"/>
  </r>
  <r>
    <x v="4"/>
    <x v="0"/>
    <x v="0"/>
    <n v="90723"/>
    <x v="5"/>
    <x v="0"/>
    <n v="2"/>
    <n v="2"/>
    <n v="48700"/>
    <n v="0"/>
    <n v="0"/>
    <n v="1"/>
  </r>
  <r>
    <x v="4"/>
    <x v="0"/>
    <x v="1"/>
    <n v="90648"/>
    <x v="0"/>
    <x v="0"/>
    <n v="3"/>
    <n v="3"/>
    <n v="40394"/>
    <n v="0.1"/>
    <n v="0.1"/>
    <n v="1"/>
  </r>
  <r>
    <x v="4"/>
    <x v="0"/>
    <x v="1"/>
    <n v="90700"/>
    <x v="2"/>
    <x v="0"/>
    <n v="7"/>
    <n v="7"/>
    <n v="40394"/>
    <n v="0.2"/>
    <n v="0.2"/>
    <n v="1"/>
  </r>
  <r>
    <x v="4"/>
    <x v="0"/>
    <x v="1"/>
    <n v="90715"/>
    <x v="3"/>
    <x v="0"/>
    <n v="2173"/>
    <n v="2156"/>
    <n v="40394"/>
    <n v="53.4"/>
    <n v="53.8"/>
    <n v="1"/>
  </r>
  <r>
    <x v="4"/>
    <x v="0"/>
    <x v="1"/>
    <n v="90721"/>
    <x v="4"/>
    <x v="0"/>
    <n v="2"/>
    <n v="2"/>
    <n v="40394"/>
    <n v="0"/>
    <n v="0"/>
    <n v="1"/>
  </r>
  <r>
    <x v="4"/>
    <x v="0"/>
    <x v="2"/>
    <n v="90648"/>
    <x v="0"/>
    <x v="0"/>
    <n v="6"/>
    <n v="6"/>
    <n v="35974"/>
    <n v="0.2"/>
    <n v="0.2"/>
    <n v="1"/>
  </r>
  <r>
    <x v="4"/>
    <x v="0"/>
    <x v="2"/>
    <n v="90700"/>
    <x v="2"/>
    <x v="0"/>
    <n v="2"/>
    <n v="2"/>
    <n v="35974"/>
    <n v="0.1"/>
    <n v="0.1"/>
    <n v="1"/>
  </r>
  <r>
    <x v="4"/>
    <x v="0"/>
    <x v="2"/>
    <n v="90715"/>
    <x v="3"/>
    <x v="0"/>
    <n v="1469"/>
    <n v="1463"/>
    <n v="35974"/>
    <n v="40.700000000000003"/>
    <n v="40.799999999999997"/>
    <n v="1"/>
  </r>
  <r>
    <x v="4"/>
    <x v="0"/>
    <x v="2"/>
    <n v="90721"/>
    <x v="4"/>
    <x v="0"/>
    <n v="1"/>
    <n v="1"/>
    <n v="35974"/>
    <n v="0"/>
    <n v="0"/>
    <n v="1"/>
  </r>
  <r>
    <x v="4"/>
    <x v="1"/>
    <x v="3"/>
    <n v="90700"/>
    <x v="2"/>
    <x v="0"/>
    <n v="37"/>
    <n v="37"/>
    <m/>
    <m/>
    <m/>
    <n v="1"/>
  </r>
  <r>
    <x v="4"/>
    <x v="1"/>
    <x v="3"/>
    <n v="90715"/>
    <x v="3"/>
    <x v="0"/>
    <n v="1688"/>
    <n v="1671"/>
    <m/>
    <m/>
    <m/>
    <n v="1"/>
  </r>
  <r>
    <x v="4"/>
    <x v="1"/>
    <x v="3"/>
    <n v="90723"/>
    <x v="5"/>
    <x v="0"/>
    <n v="3"/>
    <n v="3"/>
    <m/>
    <m/>
    <m/>
    <n v="1"/>
  </r>
  <r>
    <x v="4"/>
    <x v="1"/>
    <x v="0"/>
    <n v="90648"/>
    <x v="0"/>
    <x v="0"/>
    <n v="2"/>
    <n v="2"/>
    <n v="50578"/>
    <n v="0"/>
    <n v="0"/>
    <n v="1"/>
  </r>
  <r>
    <x v="4"/>
    <x v="1"/>
    <x v="0"/>
    <n v="90700"/>
    <x v="2"/>
    <x v="0"/>
    <n v="22"/>
    <n v="22"/>
    <n v="50578"/>
    <n v="0.4"/>
    <n v="0.4"/>
    <n v="1"/>
  </r>
  <r>
    <x v="4"/>
    <x v="1"/>
    <x v="0"/>
    <n v="90715"/>
    <x v="3"/>
    <x v="0"/>
    <n v="2395"/>
    <n v="2375"/>
    <n v="50578"/>
    <n v="47"/>
    <n v="47.4"/>
    <n v="1"/>
  </r>
  <r>
    <x v="4"/>
    <x v="1"/>
    <x v="0"/>
    <n v="90721"/>
    <x v="4"/>
    <x v="0"/>
    <n v="4"/>
    <n v="4"/>
    <n v="50578"/>
    <n v="0.1"/>
    <n v="0.1"/>
    <n v="1"/>
  </r>
  <r>
    <x v="4"/>
    <x v="1"/>
    <x v="0"/>
    <n v="90723"/>
    <x v="5"/>
    <x v="0"/>
    <n v="2"/>
    <n v="2"/>
    <n v="50578"/>
    <n v="0"/>
    <n v="0"/>
    <n v="1"/>
  </r>
  <r>
    <x v="4"/>
    <x v="1"/>
    <x v="1"/>
    <n v="90648"/>
    <x v="0"/>
    <x v="0"/>
    <n v="2"/>
    <n v="2"/>
    <n v="41875"/>
    <n v="0"/>
    <n v="0"/>
    <n v="1"/>
  </r>
  <r>
    <x v="4"/>
    <x v="1"/>
    <x v="1"/>
    <n v="90698"/>
    <x v="1"/>
    <x v="0"/>
    <n v="1"/>
    <n v="1"/>
    <n v="41875"/>
    <n v="0"/>
    <n v="0"/>
    <n v="1"/>
  </r>
  <r>
    <x v="4"/>
    <x v="1"/>
    <x v="1"/>
    <n v="90700"/>
    <x v="2"/>
    <x v="0"/>
    <n v="7"/>
    <n v="7"/>
    <n v="41875"/>
    <n v="0.2"/>
    <n v="0.2"/>
    <n v="1"/>
  </r>
  <r>
    <x v="4"/>
    <x v="1"/>
    <x v="1"/>
    <n v="90715"/>
    <x v="3"/>
    <x v="0"/>
    <n v="2297"/>
    <n v="2285"/>
    <n v="41875"/>
    <n v="54.6"/>
    <n v="54.9"/>
    <n v="1"/>
  </r>
  <r>
    <x v="4"/>
    <x v="1"/>
    <x v="1"/>
    <n v="90721"/>
    <x v="4"/>
    <x v="0"/>
    <n v="1"/>
    <n v="1"/>
    <n v="41875"/>
    <n v="0"/>
    <n v="0"/>
    <n v="1"/>
  </r>
  <r>
    <x v="4"/>
    <x v="1"/>
    <x v="1"/>
    <n v="90723"/>
    <x v="5"/>
    <x v="0"/>
    <n v="3"/>
    <n v="3"/>
    <n v="41875"/>
    <n v="0.1"/>
    <n v="0.1"/>
    <n v="1"/>
  </r>
  <r>
    <x v="4"/>
    <x v="1"/>
    <x v="2"/>
    <n v="90648"/>
    <x v="0"/>
    <x v="0"/>
    <n v="1"/>
    <n v="1"/>
    <n v="37324"/>
    <n v="0"/>
    <n v="0"/>
    <n v="1"/>
  </r>
  <r>
    <x v="4"/>
    <x v="1"/>
    <x v="2"/>
    <n v="90696"/>
    <x v="6"/>
    <x v="0"/>
    <n v="1"/>
    <n v="1"/>
    <n v="37324"/>
    <n v="0"/>
    <n v="0"/>
    <n v="1"/>
  </r>
  <r>
    <x v="4"/>
    <x v="1"/>
    <x v="2"/>
    <n v="90700"/>
    <x v="2"/>
    <x v="0"/>
    <n v="3"/>
    <n v="3"/>
    <n v="37324"/>
    <n v="0.1"/>
    <n v="0.1"/>
    <n v="1"/>
  </r>
  <r>
    <x v="4"/>
    <x v="1"/>
    <x v="2"/>
    <n v="90715"/>
    <x v="3"/>
    <x v="0"/>
    <n v="1460"/>
    <n v="1455"/>
    <n v="37324"/>
    <n v="39"/>
    <n v="39.1"/>
    <n v="1"/>
  </r>
  <r>
    <x v="4"/>
    <x v="1"/>
    <x v="2"/>
    <n v="90721"/>
    <x v="4"/>
    <x v="0"/>
    <n v="2"/>
    <n v="2"/>
    <n v="37324"/>
    <n v="0.1"/>
    <n v="0.1"/>
    <n v="1"/>
  </r>
  <r>
    <x v="4"/>
    <x v="0"/>
    <x v="4"/>
    <n v="90648"/>
    <x v="0"/>
    <x v="0"/>
    <n v="18"/>
    <n v="15"/>
    <n v="532412"/>
    <n v="0"/>
    <n v="0"/>
    <n v="1.2"/>
  </r>
  <r>
    <x v="4"/>
    <x v="0"/>
    <x v="4"/>
    <n v="90700"/>
    <x v="2"/>
    <x v="0"/>
    <n v="226"/>
    <n v="205"/>
    <n v="532412"/>
    <n v="0.4"/>
    <n v="0.4"/>
    <n v="1.1000000000000001"/>
  </r>
  <r>
    <x v="4"/>
    <x v="0"/>
    <x v="4"/>
    <n v="90715"/>
    <x v="3"/>
    <x v="0"/>
    <n v="13"/>
    <n v="13"/>
    <n v="532412"/>
    <n v="0"/>
    <n v="0"/>
    <n v="1"/>
  </r>
  <r>
    <x v="4"/>
    <x v="0"/>
    <x v="4"/>
    <n v="90721"/>
    <x v="4"/>
    <x v="0"/>
    <n v="12"/>
    <n v="9"/>
    <n v="532412"/>
    <n v="0"/>
    <n v="0"/>
    <n v="1.3"/>
  </r>
  <r>
    <x v="4"/>
    <x v="0"/>
    <x v="4"/>
    <n v="90723"/>
    <x v="5"/>
    <x v="0"/>
    <n v="18"/>
    <n v="17"/>
    <n v="532412"/>
    <n v="0"/>
    <n v="0"/>
    <n v="1.1000000000000001"/>
  </r>
  <r>
    <x v="4"/>
    <x v="0"/>
    <x v="5"/>
    <n v="90648"/>
    <x v="0"/>
    <x v="0"/>
    <n v="19"/>
    <n v="18"/>
    <n v="580479"/>
    <n v="0"/>
    <n v="0"/>
    <n v="1.1000000000000001"/>
  </r>
  <r>
    <x v="4"/>
    <x v="0"/>
    <x v="5"/>
    <n v="90698"/>
    <x v="1"/>
    <x v="0"/>
    <n v="2"/>
    <n v="2"/>
    <n v="580479"/>
    <n v="0"/>
    <n v="0"/>
    <n v="1"/>
  </r>
  <r>
    <x v="4"/>
    <x v="0"/>
    <x v="5"/>
    <n v="90700"/>
    <x v="2"/>
    <x v="0"/>
    <n v="232"/>
    <n v="221"/>
    <n v="580479"/>
    <n v="0.4"/>
    <n v="0.4"/>
    <n v="1"/>
  </r>
  <r>
    <x v="4"/>
    <x v="0"/>
    <x v="5"/>
    <n v="90715"/>
    <x v="3"/>
    <x v="0"/>
    <n v="2919"/>
    <n v="2872"/>
    <n v="580479"/>
    <n v="4.9000000000000004"/>
    <n v="5"/>
    <n v="1"/>
  </r>
  <r>
    <x v="4"/>
    <x v="0"/>
    <x v="5"/>
    <n v="90721"/>
    <x v="4"/>
    <x v="0"/>
    <n v="12"/>
    <n v="12"/>
    <n v="580479"/>
    <n v="0"/>
    <n v="0"/>
    <n v="1"/>
  </r>
  <r>
    <x v="4"/>
    <x v="0"/>
    <x v="5"/>
    <n v="90723"/>
    <x v="5"/>
    <x v="0"/>
    <n v="27"/>
    <n v="23"/>
    <n v="580479"/>
    <n v="0"/>
    <n v="0"/>
    <n v="1.2"/>
  </r>
  <r>
    <x v="4"/>
    <x v="0"/>
    <x v="6"/>
    <n v="90648"/>
    <x v="0"/>
    <x v="0"/>
    <n v="41"/>
    <n v="38"/>
    <n v="617346"/>
    <n v="0.1"/>
    <n v="0.1"/>
    <n v="1.1000000000000001"/>
  </r>
  <r>
    <x v="4"/>
    <x v="0"/>
    <x v="6"/>
    <n v="90698"/>
    <x v="1"/>
    <x v="0"/>
    <n v="1"/>
    <n v="1"/>
    <n v="617346"/>
    <n v="0"/>
    <n v="0"/>
    <n v="1"/>
  </r>
  <r>
    <x v="4"/>
    <x v="0"/>
    <x v="6"/>
    <n v="90700"/>
    <x v="2"/>
    <x v="0"/>
    <n v="572"/>
    <n v="559"/>
    <n v="617346"/>
    <n v="0.9"/>
    <n v="0.9"/>
    <n v="1"/>
  </r>
  <r>
    <x v="4"/>
    <x v="0"/>
    <x v="6"/>
    <n v="90715"/>
    <x v="3"/>
    <x v="0"/>
    <n v="25021"/>
    <n v="24699"/>
    <n v="617346"/>
    <n v="40"/>
    <n v="40.5"/>
    <n v="1"/>
  </r>
  <r>
    <x v="4"/>
    <x v="0"/>
    <x v="6"/>
    <n v="90721"/>
    <x v="4"/>
    <x v="0"/>
    <n v="32"/>
    <n v="31"/>
    <n v="617346"/>
    <n v="0.1"/>
    <n v="0.1"/>
    <n v="1"/>
  </r>
  <r>
    <x v="4"/>
    <x v="0"/>
    <x v="6"/>
    <n v="90723"/>
    <x v="5"/>
    <x v="0"/>
    <n v="53"/>
    <n v="50"/>
    <n v="617346"/>
    <n v="0.1"/>
    <n v="0.1"/>
    <n v="1.1000000000000001"/>
  </r>
  <r>
    <x v="4"/>
    <x v="0"/>
    <x v="3"/>
    <n v="90648"/>
    <x v="0"/>
    <x v="0"/>
    <n v="144"/>
    <n v="136"/>
    <n v="647763"/>
    <n v="0.2"/>
    <n v="0.2"/>
    <n v="1.1000000000000001"/>
  </r>
  <r>
    <x v="4"/>
    <x v="0"/>
    <x v="3"/>
    <n v="90698"/>
    <x v="1"/>
    <x v="0"/>
    <n v="12"/>
    <n v="12"/>
    <n v="647763"/>
    <n v="0"/>
    <n v="0"/>
    <n v="1"/>
  </r>
  <r>
    <x v="4"/>
    <x v="0"/>
    <x v="3"/>
    <n v="90700"/>
    <x v="2"/>
    <x v="0"/>
    <n v="628"/>
    <n v="612"/>
    <n v="647763"/>
    <n v="0.9"/>
    <n v="1"/>
    <n v="1"/>
  </r>
  <r>
    <x v="4"/>
    <x v="0"/>
    <x v="3"/>
    <n v="90715"/>
    <x v="3"/>
    <x v="0"/>
    <n v="35871"/>
    <n v="35119"/>
    <n v="647763"/>
    <n v="54.2"/>
    <n v="55.4"/>
    <n v="1"/>
  </r>
  <r>
    <x v="4"/>
    <x v="0"/>
    <x v="3"/>
    <n v="90721"/>
    <x v="4"/>
    <x v="0"/>
    <n v="38"/>
    <n v="37"/>
    <n v="647763"/>
    <n v="0.1"/>
    <n v="0.1"/>
    <n v="1"/>
  </r>
  <r>
    <x v="4"/>
    <x v="0"/>
    <x v="3"/>
    <n v="90723"/>
    <x v="5"/>
    <x v="0"/>
    <n v="33"/>
    <n v="32"/>
    <n v="647763"/>
    <n v="0"/>
    <n v="0.1"/>
    <n v="1"/>
  </r>
  <r>
    <x v="4"/>
    <x v="0"/>
    <x v="0"/>
    <n v="90648"/>
    <x v="0"/>
    <x v="0"/>
    <n v="116"/>
    <n v="110"/>
    <n v="668364"/>
    <n v="0.2"/>
    <n v="0.2"/>
    <n v="1.1000000000000001"/>
  </r>
  <r>
    <x v="4"/>
    <x v="0"/>
    <x v="0"/>
    <n v="90698"/>
    <x v="1"/>
    <x v="0"/>
    <n v="12"/>
    <n v="12"/>
    <n v="668364"/>
    <n v="0"/>
    <n v="0"/>
    <n v="1"/>
  </r>
  <r>
    <x v="4"/>
    <x v="0"/>
    <x v="0"/>
    <n v="90700"/>
    <x v="2"/>
    <x v="0"/>
    <n v="389"/>
    <n v="382"/>
    <n v="668364"/>
    <n v="0.6"/>
    <n v="0.6"/>
    <n v="1"/>
  </r>
  <r>
    <x v="4"/>
    <x v="0"/>
    <x v="0"/>
    <n v="90715"/>
    <x v="3"/>
    <x v="0"/>
    <n v="38026"/>
    <n v="37313"/>
    <n v="668364"/>
    <n v="55.8"/>
    <n v="56.9"/>
    <n v="1"/>
  </r>
  <r>
    <x v="4"/>
    <x v="0"/>
    <x v="0"/>
    <n v="90721"/>
    <x v="4"/>
    <x v="0"/>
    <n v="48"/>
    <n v="48"/>
    <n v="668364"/>
    <n v="0.1"/>
    <n v="0.1"/>
    <n v="1"/>
  </r>
  <r>
    <x v="4"/>
    <x v="0"/>
    <x v="0"/>
    <n v="90723"/>
    <x v="5"/>
    <x v="0"/>
    <n v="28"/>
    <n v="27"/>
    <n v="668364"/>
    <n v="0"/>
    <n v="0"/>
    <n v="1"/>
  </r>
  <r>
    <x v="4"/>
    <x v="0"/>
    <x v="1"/>
    <n v="90648"/>
    <x v="0"/>
    <x v="0"/>
    <n v="77"/>
    <n v="74"/>
    <n v="673683"/>
    <n v="0.1"/>
    <n v="0.1"/>
    <n v="1"/>
  </r>
  <r>
    <x v="4"/>
    <x v="0"/>
    <x v="1"/>
    <n v="90696"/>
    <x v="6"/>
    <x v="0"/>
    <n v="5"/>
    <n v="4"/>
    <n v="673683"/>
    <n v="0"/>
    <n v="0"/>
    <n v="1.2"/>
  </r>
  <r>
    <x v="4"/>
    <x v="0"/>
    <x v="1"/>
    <n v="90698"/>
    <x v="1"/>
    <x v="0"/>
    <n v="34"/>
    <n v="30"/>
    <n v="673683"/>
    <n v="0"/>
    <n v="0.1"/>
    <n v="1.1000000000000001"/>
  </r>
  <r>
    <x v="4"/>
    <x v="0"/>
    <x v="1"/>
    <n v="90700"/>
    <x v="2"/>
    <x v="0"/>
    <n v="216"/>
    <n v="202"/>
    <n v="673683"/>
    <n v="0.3"/>
    <n v="0.3"/>
    <n v="1.1000000000000001"/>
  </r>
  <r>
    <x v="4"/>
    <x v="0"/>
    <x v="1"/>
    <n v="90715"/>
    <x v="3"/>
    <x v="0"/>
    <n v="32624"/>
    <n v="31838"/>
    <n v="673683"/>
    <n v="47.3"/>
    <n v="48.4"/>
    <n v="1"/>
  </r>
  <r>
    <x v="4"/>
    <x v="0"/>
    <x v="1"/>
    <n v="90721"/>
    <x v="4"/>
    <x v="0"/>
    <n v="17"/>
    <n v="16"/>
    <n v="673683"/>
    <n v="0"/>
    <n v="0"/>
    <n v="1.1000000000000001"/>
  </r>
  <r>
    <x v="4"/>
    <x v="0"/>
    <x v="1"/>
    <n v="90723"/>
    <x v="5"/>
    <x v="0"/>
    <n v="14"/>
    <n v="13"/>
    <n v="673683"/>
    <n v="0"/>
    <n v="0"/>
    <n v="1.1000000000000001"/>
  </r>
  <r>
    <x v="4"/>
    <x v="0"/>
    <x v="2"/>
    <n v="90648"/>
    <x v="0"/>
    <x v="0"/>
    <n v="46"/>
    <n v="42"/>
    <n v="683244"/>
    <n v="0.1"/>
    <n v="0.1"/>
    <n v="1.1000000000000001"/>
  </r>
  <r>
    <x v="4"/>
    <x v="0"/>
    <x v="2"/>
    <n v="90696"/>
    <x v="6"/>
    <x v="0"/>
    <n v="2"/>
    <n v="2"/>
    <n v="683244"/>
    <n v="0"/>
    <n v="0"/>
    <n v="1"/>
  </r>
  <r>
    <x v="4"/>
    <x v="0"/>
    <x v="2"/>
    <n v="90698"/>
    <x v="1"/>
    <x v="0"/>
    <n v="22"/>
    <n v="22"/>
    <n v="683244"/>
    <n v="0"/>
    <n v="0"/>
    <n v="1"/>
  </r>
  <r>
    <x v="4"/>
    <x v="0"/>
    <x v="2"/>
    <n v="90700"/>
    <x v="2"/>
    <x v="0"/>
    <n v="97"/>
    <n v="97"/>
    <n v="683244"/>
    <n v="0.1"/>
    <n v="0.1"/>
    <n v="1"/>
  </r>
  <r>
    <x v="4"/>
    <x v="0"/>
    <x v="2"/>
    <n v="90715"/>
    <x v="3"/>
    <x v="0"/>
    <n v="29405"/>
    <n v="28862"/>
    <n v="683244"/>
    <n v="42.2"/>
    <n v="43"/>
    <n v="1"/>
  </r>
  <r>
    <x v="4"/>
    <x v="0"/>
    <x v="2"/>
    <n v="90721"/>
    <x v="4"/>
    <x v="0"/>
    <n v="15"/>
    <n v="15"/>
    <n v="683244"/>
    <n v="0"/>
    <n v="0"/>
    <n v="1"/>
  </r>
  <r>
    <x v="4"/>
    <x v="0"/>
    <x v="2"/>
    <n v="90723"/>
    <x v="5"/>
    <x v="0"/>
    <n v="11"/>
    <n v="11"/>
    <n v="683244"/>
    <n v="0"/>
    <n v="0"/>
    <n v="1"/>
  </r>
  <r>
    <x v="4"/>
    <x v="1"/>
    <x v="4"/>
    <n v="90648"/>
    <x v="0"/>
    <x v="0"/>
    <n v="22"/>
    <n v="21"/>
    <n v="559267"/>
    <n v="0"/>
    <n v="0"/>
    <n v="1"/>
  </r>
  <r>
    <x v="4"/>
    <x v="1"/>
    <x v="4"/>
    <n v="90698"/>
    <x v="1"/>
    <x v="0"/>
    <n v="1"/>
    <n v="1"/>
    <n v="559267"/>
    <n v="0"/>
    <n v="0"/>
    <n v="1"/>
  </r>
  <r>
    <x v="4"/>
    <x v="1"/>
    <x v="4"/>
    <n v="90700"/>
    <x v="2"/>
    <x v="0"/>
    <n v="190"/>
    <n v="188"/>
    <n v="559267"/>
    <n v="0.3"/>
    <n v="0.3"/>
    <n v="1"/>
  </r>
  <r>
    <x v="4"/>
    <x v="1"/>
    <x v="4"/>
    <n v="90715"/>
    <x v="3"/>
    <x v="0"/>
    <n v="9"/>
    <n v="8"/>
    <n v="559267"/>
    <n v="0"/>
    <n v="0"/>
    <n v="1.1000000000000001"/>
  </r>
  <r>
    <x v="4"/>
    <x v="1"/>
    <x v="4"/>
    <n v="90721"/>
    <x v="4"/>
    <x v="0"/>
    <n v="11"/>
    <n v="10"/>
    <n v="559267"/>
    <n v="0"/>
    <n v="0"/>
    <n v="1.1000000000000001"/>
  </r>
  <r>
    <x v="4"/>
    <x v="1"/>
    <x v="4"/>
    <n v="90723"/>
    <x v="5"/>
    <x v="0"/>
    <n v="17"/>
    <n v="11"/>
    <n v="559267"/>
    <n v="0"/>
    <n v="0"/>
    <n v="1.5"/>
  </r>
  <r>
    <x v="4"/>
    <x v="1"/>
    <x v="5"/>
    <n v="90648"/>
    <x v="0"/>
    <x v="0"/>
    <n v="20"/>
    <n v="19"/>
    <n v="607830"/>
    <n v="0"/>
    <n v="0"/>
    <n v="1.1000000000000001"/>
  </r>
  <r>
    <x v="4"/>
    <x v="1"/>
    <x v="5"/>
    <n v="90700"/>
    <x v="2"/>
    <x v="0"/>
    <n v="225"/>
    <n v="218"/>
    <n v="607830"/>
    <n v="0.4"/>
    <n v="0.4"/>
    <n v="1"/>
  </r>
  <r>
    <x v="4"/>
    <x v="1"/>
    <x v="5"/>
    <n v="90715"/>
    <x v="3"/>
    <x v="0"/>
    <n v="3105"/>
    <n v="3063"/>
    <n v="607830"/>
    <n v="5"/>
    <n v="5.0999999999999996"/>
    <n v="1"/>
  </r>
  <r>
    <x v="4"/>
    <x v="1"/>
    <x v="5"/>
    <n v="90721"/>
    <x v="4"/>
    <x v="0"/>
    <n v="6"/>
    <n v="6"/>
    <n v="607830"/>
    <n v="0"/>
    <n v="0"/>
    <n v="1"/>
  </r>
  <r>
    <x v="4"/>
    <x v="1"/>
    <x v="5"/>
    <n v="90723"/>
    <x v="5"/>
    <x v="0"/>
    <n v="16"/>
    <n v="16"/>
    <n v="607830"/>
    <n v="0"/>
    <n v="0"/>
    <n v="1"/>
  </r>
  <r>
    <x v="4"/>
    <x v="1"/>
    <x v="6"/>
    <n v="90648"/>
    <x v="0"/>
    <x v="0"/>
    <n v="30"/>
    <n v="24"/>
    <n v="646834"/>
    <n v="0"/>
    <n v="0"/>
    <n v="1.2"/>
  </r>
  <r>
    <x v="4"/>
    <x v="1"/>
    <x v="6"/>
    <n v="90698"/>
    <x v="1"/>
    <x v="0"/>
    <n v="4"/>
    <n v="4"/>
    <n v="646834"/>
    <n v="0"/>
    <n v="0"/>
    <n v="1"/>
  </r>
  <r>
    <x v="4"/>
    <x v="1"/>
    <x v="6"/>
    <n v="90700"/>
    <x v="2"/>
    <x v="0"/>
    <n v="504"/>
    <n v="491"/>
    <n v="646834"/>
    <n v="0.8"/>
    <n v="0.8"/>
    <n v="1"/>
  </r>
  <r>
    <x v="4"/>
    <x v="1"/>
    <x v="6"/>
    <n v="90715"/>
    <x v="3"/>
    <x v="0"/>
    <n v="25279"/>
    <n v="24969"/>
    <n v="646834"/>
    <n v="38.6"/>
    <n v="39.1"/>
    <n v="1"/>
  </r>
  <r>
    <x v="4"/>
    <x v="1"/>
    <x v="6"/>
    <n v="90721"/>
    <x v="4"/>
    <x v="0"/>
    <n v="25"/>
    <n v="25"/>
    <n v="646834"/>
    <n v="0"/>
    <n v="0"/>
    <n v="1"/>
  </r>
  <r>
    <x v="4"/>
    <x v="1"/>
    <x v="6"/>
    <n v="90723"/>
    <x v="5"/>
    <x v="0"/>
    <n v="22"/>
    <n v="22"/>
    <n v="646834"/>
    <n v="0"/>
    <n v="0"/>
    <n v="1"/>
  </r>
  <r>
    <x v="4"/>
    <x v="1"/>
    <x v="3"/>
    <n v="90648"/>
    <x v="0"/>
    <x v="0"/>
    <n v="36"/>
    <n v="31"/>
    <n v="678954"/>
    <n v="0"/>
    <n v="0.1"/>
    <n v="1.2"/>
  </r>
  <r>
    <x v="4"/>
    <x v="1"/>
    <x v="3"/>
    <n v="90698"/>
    <x v="1"/>
    <x v="0"/>
    <n v="5"/>
    <n v="5"/>
    <n v="678954"/>
    <n v="0"/>
    <n v="0"/>
    <n v="1"/>
  </r>
  <r>
    <x v="4"/>
    <x v="1"/>
    <x v="3"/>
    <n v="90700"/>
    <x v="2"/>
    <x v="0"/>
    <n v="587"/>
    <n v="568"/>
    <n v="678954"/>
    <n v="0.8"/>
    <n v="0.9"/>
    <n v="1"/>
  </r>
  <r>
    <x v="4"/>
    <x v="1"/>
    <x v="3"/>
    <n v="90715"/>
    <x v="3"/>
    <x v="0"/>
    <n v="35618"/>
    <n v="34853"/>
    <n v="678954"/>
    <n v="51.3"/>
    <n v="52.5"/>
    <n v="1"/>
  </r>
  <r>
    <x v="4"/>
    <x v="1"/>
    <x v="3"/>
    <n v="90721"/>
    <x v="4"/>
    <x v="0"/>
    <n v="42"/>
    <n v="42"/>
    <n v="678954"/>
    <n v="0.1"/>
    <n v="0.1"/>
    <n v="1"/>
  </r>
  <r>
    <x v="4"/>
    <x v="1"/>
    <x v="3"/>
    <n v="90723"/>
    <x v="5"/>
    <x v="0"/>
    <n v="32"/>
    <n v="30"/>
    <n v="678954"/>
    <n v="0"/>
    <n v="0"/>
    <n v="1.1000000000000001"/>
  </r>
  <r>
    <x v="4"/>
    <x v="1"/>
    <x v="0"/>
    <n v="90648"/>
    <x v="0"/>
    <x v="0"/>
    <n v="34"/>
    <n v="33"/>
    <n v="699954"/>
    <n v="0"/>
    <n v="0"/>
    <n v="1"/>
  </r>
  <r>
    <x v="4"/>
    <x v="1"/>
    <x v="0"/>
    <n v="90698"/>
    <x v="1"/>
    <x v="0"/>
    <n v="7"/>
    <n v="6"/>
    <n v="699954"/>
    <n v="0"/>
    <n v="0"/>
    <n v="1.2"/>
  </r>
  <r>
    <x v="4"/>
    <x v="1"/>
    <x v="0"/>
    <n v="90700"/>
    <x v="2"/>
    <x v="0"/>
    <n v="454"/>
    <n v="433"/>
    <n v="699954"/>
    <n v="0.6"/>
    <n v="0.6"/>
    <n v="1"/>
  </r>
  <r>
    <x v="4"/>
    <x v="1"/>
    <x v="0"/>
    <n v="90715"/>
    <x v="3"/>
    <x v="0"/>
    <n v="37748"/>
    <n v="37053"/>
    <n v="699954"/>
    <n v="52.9"/>
    <n v="53.9"/>
    <n v="1"/>
  </r>
  <r>
    <x v="4"/>
    <x v="1"/>
    <x v="0"/>
    <n v="90721"/>
    <x v="4"/>
    <x v="0"/>
    <n v="43"/>
    <n v="41"/>
    <n v="699954"/>
    <n v="0.1"/>
    <n v="0.1"/>
    <n v="1"/>
  </r>
  <r>
    <x v="4"/>
    <x v="1"/>
    <x v="0"/>
    <n v="90723"/>
    <x v="5"/>
    <x v="0"/>
    <n v="28"/>
    <n v="25"/>
    <n v="699954"/>
    <n v="0"/>
    <n v="0"/>
    <n v="1.1000000000000001"/>
  </r>
  <r>
    <x v="4"/>
    <x v="1"/>
    <x v="1"/>
    <n v="90648"/>
    <x v="0"/>
    <x v="0"/>
    <n v="26"/>
    <n v="22"/>
    <n v="705764"/>
    <n v="0"/>
    <n v="0"/>
    <n v="1.2"/>
  </r>
  <r>
    <x v="4"/>
    <x v="1"/>
    <x v="1"/>
    <n v="90696"/>
    <x v="6"/>
    <x v="0"/>
    <n v="2"/>
    <n v="2"/>
    <n v="705764"/>
    <n v="0"/>
    <n v="0"/>
    <n v="1"/>
  </r>
  <r>
    <x v="4"/>
    <x v="1"/>
    <x v="1"/>
    <n v="90698"/>
    <x v="1"/>
    <x v="0"/>
    <n v="26"/>
    <n v="24"/>
    <n v="705764"/>
    <n v="0"/>
    <n v="0"/>
    <n v="1.1000000000000001"/>
  </r>
  <r>
    <x v="4"/>
    <x v="1"/>
    <x v="1"/>
    <n v="90700"/>
    <x v="2"/>
    <x v="0"/>
    <n v="189"/>
    <n v="180"/>
    <n v="705764"/>
    <n v="0.3"/>
    <n v="0.3"/>
    <n v="1"/>
  </r>
  <r>
    <x v="4"/>
    <x v="1"/>
    <x v="1"/>
    <n v="90715"/>
    <x v="3"/>
    <x v="0"/>
    <n v="32875"/>
    <n v="32019"/>
    <n v="705764"/>
    <n v="45.4"/>
    <n v="46.6"/>
    <n v="1"/>
  </r>
  <r>
    <x v="4"/>
    <x v="1"/>
    <x v="1"/>
    <n v="90721"/>
    <x v="4"/>
    <x v="0"/>
    <n v="16"/>
    <n v="16"/>
    <n v="705764"/>
    <n v="0"/>
    <n v="0"/>
    <n v="1"/>
  </r>
  <r>
    <x v="4"/>
    <x v="1"/>
    <x v="1"/>
    <n v="90723"/>
    <x v="5"/>
    <x v="0"/>
    <n v="17"/>
    <n v="15"/>
    <n v="705764"/>
    <n v="0"/>
    <n v="0"/>
    <n v="1.1000000000000001"/>
  </r>
  <r>
    <x v="4"/>
    <x v="1"/>
    <x v="2"/>
    <n v="90648"/>
    <x v="0"/>
    <x v="0"/>
    <n v="32"/>
    <n v="31"/>
    <n v="714811"/>
    <n v="0"/>
    <n v="0"/>
    <n v="1"/>
  </r>
  <r>
    <x v="4"/>
    <x v="1"/>
    <x v="2"/>
    <n v="90696"/>
    <x v="6"/>
    <x v="0"/>
    <n v="6"/>
    <n v="6"/>
    <n v="714811"/>
    <n v="0"/>
    <n v="0"/>
    <n v="1"/>
  </r>
  <r>
    <x v="4"/>
    <x v="1"/>
    <x v="2"/>
    <n v="90698"/>
    <x v="1"/>
    <x v="0"/>
    <n v="37"/>
    <n v="32"/>
    <n v="714811"/>
    <n v="0"/>
    <n v="0.1"/>
    <n v="1.2"/>
  </r>
  <r>
    <x v="4"/>
    <x v="1"/>
    <x v="2"/>
    <n v="90700"/>
    <x v="2"/>
    <x v="0"/>
    <n v="87"/>
    <n v="82"/>
    <n v="714811"/>
    <n v="0.1"/>
    <n v="0.1"/>
    <n v="1.1000000000000001"/>
  </r>
  <r>
    <x v="4"/>
    <x v="1"/>
    <x v="2"/>
    <n v="90715"/>
    <x v="3"/>
    <x v="0"/>
    <n v="28806"/>
    <n v="28274"/>
    <n v="714811"/>
    <n v="39.6"/>
    <n v="40.299999999999997"/>
    <n v="1"/>
  </r>
  <r>
    <x v="4"/>
    <x v="1"/>
    <x v="2"/>
    <n v="90721"/>
    <x v="4"/>
    <x v="0"/>
    <n v="12"/>
    <n v="12"/>
    <n v="714811"/>
    <n v="0"/>
    <n v="0"/>
    <n v="1"/>
  </r>
  <r>
    <x v="4"/>
    <x v="1"/>
    <x v="2"/>
    <n v="90723"/>
    <x v="5"/>
    <x v="0"/>
    <n v="9"/>
    <n v="9"/>
    <n v="714811"/>
    <n v="0"/>
    <n v="0"/>
    <n v="1"/>
  </r>
  <r>
    <x v="5"/>
    <x v="0"/>
    <x v="0"/>
    <n v="90648"/>
    <x v="0"/>
    <x v="0"/>
    <n v="2"/>
    <n v="2"/>
    <n v="13430"/>
    <n v="0.1"/>
    <n v="0.1"/>
    <n v="1"/>
  </r>
  <r>
    <x v="5"/>
    <x v="0"/>
    <x v="0"/>
    <n v="90700"/>
    <x v="2"/>
    <x v="0"/>
    <n v="5"/>
    <n v="3"/>
    <n v="13430"/>
    <n v="0.2"/>
    <n v="0.4"/>
    <n v="1.7"/>
  </r>
  <r>
    <x v="5"/>
    <x v="0"/>
    <x v="0"/>
    <n v="90715"/>
    <x v="3"/>
    <x v="0"/>
    <n v="240"/>
    <n v="240"/>
    <n v="13430"/>
    <n v="17.899999999999999"/>
    <n v="17.899999999999999"/>
    <n v="1"/>
  </r>
  <r>
    <x v="5"/>
    <x v="0"/>
    <x v="0"/>
    <n v="90723"/>
    <x v="5"/>
    <x v="0"/>
    <n v="3"/>
    <n v="3"/>
    <n v="13430"/>
    <n v="0.2"/>
    <n v="0.2"/>
    <n v="1"/>
  </r>
  <r>
    <x v="5"/>
    <x v="0"/>
    <x v="1"/>
    <n v="90698"/>
    <x v="1"/>
    <x v="0"/>
    <n v="3"/>
    <n v="3"/>
    <n v="23840"/>
    <n v="0.1"/>
    <n v="0.1"/>
    <n v="1"/>
  </r>
  <r>
    <x v="5"/>
    <x v="0"/>
    <x v="1"/>
    <n v="90700"/>
    <x v="2"/>
    <x v="0"/>
    <n v="1"/>
    <n v="1"/>
    <n v="23840"/>
    <n v="0"/>
    <n v="0"/>
    <n v="1"/>
  </r>
  <r>
    <x v="5"/>
    <x v="0"/>
    <x v="1"/>
    <n v="90715"/>
    <x v="3"/>
    <x v="0"/>
    <n v="175"/>
    <n v="174"/>
    <n v="23840"/>
    <n v="7.3"/>
    <n v="7.3"/>
    <n v="1"/>
  </r>
  <r>
    <x v="5"/>
    <x v="0"/>
    <x v="1"/>
    <n v="90723"/>
    <x v="5"/>
    <x v="0"/>
    <n v="1"/>
    <n v="1"/>
    <n v="23840"/>
    <n v="0"/>
    <n v="0"/>
    <n v="1"/>
  </r>
  <r>
    <x v="5"/>
    <x v="0"/>
    <x v="2"/>
    <n v="90648"/>
    <x v="0"/>
    <x v="0"/>
    <n v="1"/>
    <n v="1"/>
    <n v="22340"/>
    <n v="0"/>
    <n v="0"/>
    <n v="1"/>
  </r>
  <r>
    <x v="5"/>
    <x v="0"/>
    <x v="2"/>
    <n v="90715"/>
    <x v="3"/>
    <x v="0"/>
    <n v="269"/>
    <n v="269"/>
    <n v="22340"/>
    <n v="12"/>
    <n v="12"/>
    <n v="1"/>
  </r>
  <r>
    <x v="5"/>
    <x v="0"/>
    <x v="2"/>
    <n v="90723"/>
    <x v="5"/>
    <x v="0"/>
    <n v="1"/>
    <n v="1"/>
    <n v="22340"/>
    <n v="0"/>
    <n v="0"/>
    <n v="1"/>
  </r>
  <r>
    <x v="5"/>
    <x v="1"/>
    <x v="0"/>
    <n v="90700"/>
    <x v="2"/>
    <x v="0"/>
    <n v="1"/>
    <n v="1"/>
    <n v="12914"/>
    <n v="0.1"/>
    <n v="0.1"/>
    <n v="1"/>
  </r>
  <r>
    <x v="5"/>
    <x v="1"/>
    <x v="0"/>
    <n v="90715"/>
    <x v="3"/>
    <x v="0"/>
    <n v="177"/>
    <n v="177"/>
    <n v="12914"/>
    <n v="13.7"/>
    <n v="13.7"/>
    <n v="1"/>
  </r>
  <r>
    <x v="5"/>
    <x v="1"/>
    <x v="1"/>
    <n v="90715"/>
    <x v="3"/>
    <x v="0"/>
    <n v="134"/>
    <n v="134"/>
    <n v="22171"/>
    <n v="6"/>
    <n v="6"/>
    <n v="1"/>
  </r>
  <r>
    <x v="5"/>
    <x v="1"/>
    <x v="1"/>
    <n v="90723"/>
    <x v="5"/>
    <x v="0"/>
    <n v="2"/>
    <n v="2"/>
    <n v="22171"/>
    <n v="0.1"/>
    <n v="0.1"/>
    <n v="1"/>
  </r>
  <r>
    <x v="5"/>
    <x v="1"/>
    <x v="2"/>
    <n v="90648"/>
    <x v="0"/>
    <x v="0"/>
    <n v="2"/>
    <n v="2"/>
    <n v="21113"/>
    <n v="0.1"/>
    <n v="0.1"/>
    <n v="1"/>
  </r>
  <r>
    <x v="5"/>
    <x v="1"/>
    <x v="2"/>
    <n v="90698"/>
    <x v="1"/>
    <x v="0"/>
    <n v="1"/>
    <n v="1"/>
    <n v="21113"/>
    <n v="0"/>
    <n v="0"/>
    <n v="1"/>
  </r>
  <r>
    <x v="5"/>
    <x v="1"/>
    <x v="2"/>
    <n v="90700"/>
    <x v="2"/>
    <x v="0"/>
    <n v="1"/>
    <n v="1"/>
    <n v="21113"/>
    <n v="0"/>
    <n v="0"/>
    <n v="1"/>
  </r>
  <r>
    <x v="5"/>
    <x v="1"/>
    <x v="2"/>
    <n v="90715"/>
    <x v="3"/>
    <x v="0"/>
    <n v="203"/>
    <n v="202"/>
    <n v="21113"/>
    <n v="9.6"/>
    <n v="9.6"/>
    <n v="1"/>
  </r>
  <r>
    <x v="5"/>
    <x v="1"/>
    <x v="2"/>
    <n v="90723"/>
    <x v="5"/>
    <x v="0"/>
    <n v="1"/>
    <n v="1"/>
    <n v="21113"/>
    <n v="0"/>
    <n v="0"/>
    <n v="1"/>
  </r>
  <r>
    <x v="5"/>
    <x v="0"/>
    <x v="3"/>
    <n v="90648"/>
    <x v="0"/>
    <x v="0"/>
    <n v="2"/>
    <n v="2"/>
    <m/>
    <m/>
    <m/>
    <n v="1"/>
  </r>
  <r>
    <x v="5"/>
    <x v="0"/>
    <x v="3"/>
    <n v="90700"/>
    <x v="2"/>
    <x v="0"/>
    <n v="1"/>
    <n v="1"/>
    <m/>
    <m/>
    <m/>
    <n v="1"/>
  </r>
  <r>
    <x v="5"/>
    <x v="0"/>
    <x v="3"/>
    <n v="90715"/>
    <x v="3"/>
    <x v="0"/>
    <n v="183"/>
    <n v="182"/>
    <m/>
    <m/>
    <m/>
    <n v="1"/>
  </r>
  <r>
    <x v="5"/>
    <x v="0"/>
    <x v="0"/>
    <n v="90648"/>
    <x v="0"/>
    <x v="0"/>
    <n v="1"/>
    <n v="1"/>
    <n v="32505"/>
    <n v="0"/>
    <n v="0"/>
    <n v="1"/>
  </r>
  <r>
    <x v="5"/>
    <x v="0"/>
    <x v="0"/>
    <n v="90700"/>
    <x v="2"/>
    <x v="0"/>
    <n v="3"/>
    <n v="3"/>
    <n v="32505"/>
    <n v="0.1"/>
    <n v="0.1"/>
    <n v="1"/>
  </r>
  <r>
    <x v="5"/>
    <x v="0"/>
    <x v="0"/>
    <n v="90715"/>
    <x v="3"/>
    <x v="0"/>
    <n v="226"/>
    <n v="221"/>
    <n v="32505"/>
    <n v="6.8"/>
    <n v="7"/>
    <n v="1"/>
  </r>
  <r>
    <x v="5"/>
    <x v="0"/>
    <x v="0"/>
    <n v="90721"/>
    <x v="4"/>
    <x v="0"/>
    <n v="1"/>
    <n v="1"/>
    <n v="32505"/>
    <n v="0"/>
    <n v="0"/>
    <n v="1"/>
  </r>
  <r>
    <x v="5"/>
    <x v="0"/>
    <x v="1"/>
    <n v="90648"/>
    <x v="0"/>
    <x v="0"/>
    <n v="2"/>
    <n v="2"/>
    <n v="26755"/>
    <n v="0.1"/>
    <n v="0.1"/>
    <n v="1"/>
  </r>
  <r>
    <x v="5"/>
    <x v="0"/>
    <x v="1"/>
    <n v="90698"/>
    <x v="1"/>
    <x v="0"/>
    <n v="3"/>
    <n v="3"/>
    <n v="26755"/>
    <n v="0.1"/>
    <n v="0.1"/>
    <n v="1"/>
  </r>
  <r>
    <x v="5"/>
    <x v="0"/>
    <x v="1"/>
    <n v="90715"/>
    <x v="3"/>
    <x v="0"/>
    <n v="300"/>
    <n v="291"/>
    <n v="26755"/>
    <n v="10.9"/>
    <n v="11.2"/>
    <n v="1"/>
  </r>
  <r>
    <x v="5"/>
    <x v="0"/>
    <x v="2"/>
    <n v="90648"/>
    <x v="0"/>
    <x v="0"/>
    <n v="2"/>
    <n v="2"/>
    <n v="24348"/>
    <n v="0.1"/>
    <n v="0.1"/>
    <n v="1"/>
  </r>
  <r>
    <x v="5"/>
    <x v="0"/>
    <x v="2"/>
    <n v="90698"/>
    <x v="1"/>
    <x v="0"/>
    <n v="1"/>
    <n v="1"/>
    <n v="24348"/>
    <n v="0"/>
    <n v="0"/>
    <n v="1"/>
  </r>
  <r>
    <x v="5"/>
    <x v="0"/>
    <x v="2"/>
    <n v="90700"/>
    <x v="2"/>
    <x v="0"/>
    <n v="2"/>
    <n v="2"/>
    <n v="24348"/>
    <n v="0.1"/>
    <n v="0.1"/>
    <n v="1"/>
  </r>
  <r>
    <x v="5"/>
    <x v="0"/>
    <x v="2"/>
    <n v="90715"/>
    <x v="3"/>
    <x v="0"/>
    <n v="226"/>
    <n v="225"/>
    <n v="24348"/>
    <n v="9.1999999999999993"/>
    <n v="9.3000000000000007"/>
    <n v="1"/>
  </r>
  <r>
    <x v="5"/>
    <x v="0"/>
    <x v="2"/>
    <n v="90721"/>
    <x v="4"/>
    <x v="0"/>
    <n v="1"/>
    <n v="1"/>
    <n v="24348"/>
    <n v="0"/>
    <n v="0"/>
    <n v="1"/>
  </r>
  <r>
    <x v="5"/>
    <x v="1"/>
    <x v="3"/>
    <n v="90648"/>
    <x v="0"/>
    <x v="0"/>
    <n v="1"/>
    <n v="1"/>
    <m/>
    <m/>
    <m/>
    <n v="1"/>
  </r>
  <r>
    <x v="5"/>
    <x v="1"/>
    <x v="3"/>
    <n v="90700"/>
    <x v="2"/>
    <x v="0"/>
    <n v="5"/>
    <n v="5"/>
    <m/>
    <m/>
    <m/>
    <n v="1"/>
  </r>
  <r>
    <x v="5"/>
    <x v="1"/>
    <x v="3"/>
    <n v="90715"/>
    <x v="3"/>
    <x v="0"/>
    <n v="117"/>
    <n v="117"/>
    <m/>
    <m/>
    <m/>
    <n v="1"/>
  </r>
  <r>
    <x v="5"/>
    <x v="1"/>
    <x v="0"/>
    <n v="90700"/>
    <x v="2"/>
    <x v="0"/>
    <n v="2"/>
    <n v="2"/>
    <n v="33168"/>
    <n v="0.1"/>
    <n v="0.1"/>
    <n v="1"/>
  </r>
  <r>
    <x v="5"/>
    <x v="1"/>
    <x v="0"/>
    <n v="90715"/>
    <x v="3"/>
    <x v="0"/>
    <n v="172"/>
    <n v="169"/>
    <n v="33168"/>
    <n v="5.0999999999999996"/>
    <n v="5.2"/>
    <n v="1"/>
  </r>
  <r>
    <x v="5"/>
    <x v="1"/>
    <x v="0"/>
    <n v="90721"/>
    <x v="4"/>
    <x v="0"/>
    <n v="1"/>
    <n v="1"/>
    <n v="33168"/>
    <n v="0"/>
    <n v="0"/>
    <n v="1"/>
  </r>
  <r>
    <x v="5"/>
    <x v="1"/>
    <x v="0"/>
    <n v="90723"/>
    <x v="5"/>
    <x v="0"/>
    <n v="1"/>
    <n v="1"/>
    <n v="33168"/>
    <n v="0"/>
    <n v="0"/>
    <n v="1"/>
  </r>
  <r>
    <x v="5"/>
    <x v="1"/>
    <x v="1"/>
    <n v="90700"/>
    <x v="2"/>
    <x v="0"/>
    <n v="3"/>
    <n v="3"/>
    <n v="27122"/>
    <n v="0.1"/>
    <n v="0.1"/>
    <n v="1"/>
  </r>
  <r>
    <x v="5"/>
    <x v="1"/>
    <x v="1"/>
    <n v="90715"/>
    <x v="3"/>
    <x v="0"/>
    <n v="215"/>
    <n v="213"/>
    <n v="27122"/>
    <n v="7.9"/>
    <n v="7.9"/>
    <n v="1"/>
  </r>
  <r>
    <x v="5"/>
    <x v="1"/>
    <x v="1"/>
    <n v="90721"/>
    <x v="4"/>
    <x v="0"/>
    <n v="1"/>
    <n v="1"/>
    <n v="27122"/>
    <n v="0"/>
    <n v="0"/>
    <n v="1"/>
  </r>
  <r>
    <x v="5"/>
    <x v="1"/>
    <x v="2"/>
    <n v="90700"/>
    <x v="2"/>
    <x v="0"/>
    <n v="3"/>
    <n v="3"/>
    <n v="24748"/>
    <n v="0.1"/>
    <n v="0.1"/>
    <n v="1"/>
  </r>
  <r>
    <x v="5"/>
    <x v="1"/>
    <x v="2"/>
    <n v="90715"/>
    <x v="3"/>
    <x v="0"/>
    <n v="192"/>
    <n v="191"/>
    <n v="24748"/>
    <n v="7.7"/>
    <n v="7.8"/>
    <n v="1"/>
  </r>
  <r>
    <x v="5"/>
    <x v="0"/>
    <x v="4"/>
    <n v="90648"/>
    <x v="0"/>
    <x v="0"/>
    <n v="10"/>
    <n v="8"/>
    <n v="331735"/>
    <n v="0"/>
    <n v="0"/>
    <n v="1.2"/>
  </r>
  <r>
    <x v="5"/>
    <x v="0"/>
    <x v="4"/>
    <n v="90698"/>
    <x v="1"/>
    <x v="0"/>
    <n v="2"/>
    <n v="1"/>
    <n v="331735"/>
    <n v="0"/>
    <n v="0"/>
    <n v="2"/>
  </r>
  <r>
    <x v="5"/>
    <x v="0"/>
    <x v="4"/>
    <n v="90700"/>
    <x v="2"/>
    <x v="0"/>
    <n v="68"/>
    <n v="55"/>
    <n v="331735"/>
    <n v="0.2"/>
    <n v="0.2"/>
    <n v="1.2"/>
  </r>
  <r>
    <x v="5"/>
    <x v="0"/>
    <x v="4"/>
    <n v="90715"/>
    <x v="3"/>
    <x v="0"/>
    <n v="4"/>
    <n v="4"/>
    <n v="331735"/>
    <n v="0"/>
    <n v="0"/>
    <n v="1"/>
  </r>
  <r>
    <x v="5"/>
    <x v="0"/>
    <x v="4"/>
    <n v="90721"/>
    <x v="4"/>
    <x v="0"/>
    <n v="10"/>
    <n v="10"/>
    <n v="331735"/>
    <n v="0"/>
    <n v="0"/>
    <n v="1"/>
  </r>
  <r>
    <x v="5"/>
    <x v="0"/>
    <x v="4"/>
    <n v="90723"/>
    <x v="5"/>
    <x v="0"/>
    <n v="11"/>
    <n v="10"/>
    <n v="331735"/>
    <n v="0"/>
    <n v="0"/>
    <n v="1.1000000000000001"/>
  </r>
  <r>
    <x v="5"/>
    <x v="0"/>
    <x v="5"/>
    <n v="90648"/>
    <x v="0"/>
    <x v="0"/>
    <n v="16"/>
    <n v="14"/>
    <n v="367743"/>
    <n v="0"/>
    <n v="0"/>
    <n v="1.1000000000000001"/>
  </r>
  <r>
    <x v="5"/>
    <x v="0"/>
    <x v="5"/>
    <n v="90700"/>
    <x v="2"/>
    <x v="0"/>
    <n v="56"/>
    <n v="50"/>
    <n v="367743"/>
    <n v="0.1"/>
    <n v="0.2"/>
    <n v="1.1000000000000001"/>
  </r>
  <r>
    <x v="5"/>
    <x v="0"/>
    <x v="5"/>
    <n v="90715"/>
    <x v="3"/>
    <x v="0"/>
    <n v="290"/>
    <n v="283"/>
    <n v="367743"/>
    <n v="0.8"/>
    <n v="0.8"/>
    <n v="1"/>
  </r>
  <r>
    <x v="5"/>
    <x v="0"/>
    <x v="5"/>
    <n v="90721"/>
    <x v="4"/>
    <x v="0"/>
    <n v="4"/>
    <n v="4"/>
    <n v="367743"/>
    <n v="0"/>
    <n v="0"/>
    <n v="1"/>
  </r>
  <r>
    <x v="5"/>
    <x v="0"/>
    <x v="5"/>
    <n v="90723"/>
    <x v="5"/>
    <x v="0"/>
    <n v="25"/>
    <n v="15"/>
    <n v="367743"/>
    <n v="0"/>
    <n v="0.1"/>
    <n v="1.7"/>
  </r>
  <r>
    <x v="5"/>
    <x v="0"/>
    <x v="6"/>
    <n v="90648"/>
    <x v="0"/>
    <x v="0"/>
    <n v="20"/>
    <n v="19"/>
    <n v="390287"/>
    <n v="0"/>
    <n v="0.1"/>
    <n v="1.1000000000000001"/>
  </r>
  <r>
    <x v="5"/>
    <x v="0"/>
    <x v="6"/>
    <n v="90698"/>
    <x v="1"/>
    <x v="0"/>
    <n v="3"/>
    <n v="3"/>
    <n v="390287"/>
    <n v="0"/>
    <n v="0"/>
    <n v="1"/>
  </r>
  <r>
    <x v="5"/>
    <x v="0"/>
    <x v="6"/>
    <n v="90700"/>
    <x v="2"/>
    <x v="0"/>
    <n v="122"/>
    <n v="112"/>
    <n v="390287"/>
    <n v="0.3"/>
    <n v="0.3"/>
    <n v="1.1000000000000001"/>
  </r>
  <r>
    <x v="5"/>
    <x v="0"/>
    <x v="6"/>
    <n v="90715"/>
    <x v="3"/>
    <x v="0"/>
    <n v="3944"/>
    <n v="3882"/>
    <n v="390287"/>
    <n v="9.9"/>
    <n v="10.1"/>
    <n v="1"/>
  </r>
  <r>
    <x v="5"/>
    <x v="0"/>
    <x v="6"/>
    <n v="90721"/>
    <x v="4"/>
    <x v="0"/>
    <n v="12"/>
    <n v="12"/>
    <n v="390287"/>
    <n v="0"/>
    <n v="0"/>
    <n v="1"/>
  </r>
  <r>
    <x v="5"/>
    <x v="0"/>
    <x v="6"/>
    <n v="90723"/>
    <x v="5"/>
    <x v="0"/>
    <n v="21"/>
    <n v="16"/>
    <n v="390287"/>
    <n v="0"/>
    <n v="0.1"/>
    <n v="1.3"/>
  </r>
  <r>
    <x v="5"/>
    <x v="0"/>
    <x v="3"/>
    <n v="90648"/>
    <x v="0"/>
    <x v="0"/>
    <n v="43"/>
    <n v="37"/>
    <n v="403502"/>
    <n v="0.1"/>
    <n v="0.1"/>
    <n v="1.2"/>
  </r>
  <r>
    <x v="5"/>
    <x v="0"/>
    <x v="3"/>
    <n v="90698"/>
    <x v="1"/>
    <x v="0"/>
    <n v="3"/>
    <n v="3"/>
    <n v="403502"/>
    <n v="0"/>
    <n v="0"/>
    <n v="1"/>
  </r>
  <r>
    <x v="5"/>
    <x v="0"/>
    <x v="3"/>
    <n v="90700"/>
    <x v="2"/>
    <x v="0"/>
    <n v="131"/>
    <n v="122"/>
    <n v="403502"/>
    <n v="0.3"/>
    <n v="0.3"/>
    <n v="1.1000000000000001"/>
  </r>
  <r>
    <x v="5"/>
    <x v="0"/>
    <x v="3"/>
    <n v="90715"/>
    <x v="3"/>
    <x v="0"/>
    <n v="7581"/>
    <n v="7374"/>
    <n v="403502"/>
    <n v="18.3"/>
    <n v="18.8"/>
    <n v="1"/>
  </r>
  <r>
    <x v="5"/>
    <x v="0"/>
    <x v="3"/>
    <n v="90721"/>
    <x v="4"/>
    <x v="0"/>
    <n v="7"/>
    <n v="7"/>
    <n v="403502"/>
    <n v="0"/>
    <n v="0"/>
    <n v="1"/>
  </r>
  <r>
    <x v="5"/>
    <x v="0"/>
    <x v="3"/>
    <n v="90723"/>
    <x v="5"/>
    <x v="0"/>
    <n v="14"/>
    <n v="9"/>
    <n v="403502"/>
    <n v="0"/>
    <n v="0"/>
    <n v="1.6"/>
  </r>
  <r>
    <x v="5"/>
    <x v="0"/>
    <x v="0"/>
    <n v="90648"/>
    <x v="0"/>
    <x v="0"/>
    <n v="34"/>
    <n v="33"/>
    <n v="414897"/>
    <n v="0.1"/>
    <n v="0.1"/>
    <n v="1"/>
  </r>
  <r>
    <x v="5"/>
    <x v="0"/>
    <x v="0"/>
    <n v="90696"/>
    <x v="6"/>
    <x v="0"/>
    <n v="1"/>
    <n v="1"/>
    <n v="414897"/>
    <n v="0"/>
    <n v="0"/>
    <n v="1"/>
  </r>
  <r>
    <x v="5"/>
    <x v="0"/>
    <x v="0"/>
    <n v="90698"/>
    <x v="1"/>
    <x v="0"/>
    <n v="5"/>
    <n v="5"/>
    <n v="414897"/>
    <n v="0"/>
    <n v="0"/>
    <n v="1"/>
  </r>
  <r>
    <x v="5"/>
    <x v="0"/>
    <x v="0"/>
    <n v="90700"/>
    <x v="2"/>
    <x v="0"/>
    <n v="90"/>
    <n v="88"/>
    <n v="414897"/>
    <n v="0.2"/>
    <n v="0.2"/>
    <n v="1"/>
  </r>
  <r>
    <x v="5"/>
    <x v="0"/>
    <x v="0"/>
    <n v="90715"/>
    <x v="3"/>
    <x v="0"/>
    <n v="8630"/>
    <n v="8437"/>
    <n v="414897"/>
    <n v="20.3"/>
    <n v="20.8"/>
    <n v="1"/>
  </r>
  <r>
    <x v="5"/>
    <x v="0"/>
    <x v="0"/>
    <n v="90721"/>
    <x v="4"/>
    <x v="0"/>
    <n v="5"/>
    <n v="5"/>
    <n v="414897"/>
    <n v="0"/>
    <n v="0"/>
    <n v="1"/>
  </r>
  <r>
    <x v="5"/>
    <x v="0"/>
    <x v="0"/>
    <n v="90723"/>
    <x v="5"/>
    <x v="0"/>
    <n v="8"/>
    <n v="8"/>
    <n v="414897"/>
    <n v="0"/>
    <n v="0"/>
    <n v="1"/>
  </r>
  <r>
    <x v="5"/>
    <x v="0"/>
    <x v="1"/>
    <n v="90648"/>
    <x v="0"/>
    <x v="0"/>
    <n v="20"/>
    <n v="18"/>
    <n v="436878"/>
    <n v="0"/>
    <n v="0"/>
    <n v="1.1000000000000001"/>
  </r>
  <r>
    <x v="5"/>
    <x v="0"/>
    <x v="1"/>
    <n v="90698"/>
    <x v="1"/>
    <x v="0"/>
    <n v="15"/>
    <n v="13"/>
    <n v="436878"/>
    <n v="0"/>
    <n v="0"/>
    <n v="1.2"/>
  </r>
  <r>
    <x v="5"/>
    <x v="0"/>
    <x v="1"/>
    <n v="90700"/>
    <x v="2"/>
    <x v="0"/>
    <n v="41"/>
    <n v="41"/>
    <n v="436878"/>
    <n v="0.1"/>
    <n v="0.1"/>
    <n v="1"/>
  </r>
  <r>
    <x v="5"/>
    <x v="0"/>
    <x v="1"/>
    <n v="90715"/>
    <x v="3"/>
    <x v="0"/>
    <n v="9030"/>
    <n v="8707"/>
    <n v="436878"/>
    <n v="19.899999999999999"/>
    <n v="20.7"/>
    <n v="1"/>
  </r>
  <r>
    <x v="5"/>
    <x v="0"/>
    <x v="1"/>
    <n v="90721"/>
    <x v="4"/>
    <x v="0"/>
    <n v="10"/>
    <n v="10"/>
    <n v="436878"/>
    <n v="0"/>
    <n v="0"/>
    <n v="1"/>
  </r>
  <r>
    <x v="5"/>
    <x v="0"/>
    <x v="1"/>
    <n v="90723"/>
    <x v="5"/>
    <x v="0"/>
    <n v="2"/>
    <n v="2"/>
    <n v="436878"/>
    <n v="0"/>
    <n v="0"/>
    <n v="1"/>
  </r>
  <r>
    <x v="5"/>
    <x v="0"/>
    <x v="2"/>
    <n v="90648"/>
    <x v="0"/>
    <x v="0"/>
    <n v="19"/>
    <n v="16"/>
    <n v="459030"/>
    <n v="0"/>
    <n v="0"/>
    <n v="1.2"/>
  </r>
  <r>
    <x v="5"/>
    <x v="0"/>
    <x v="2"/>
    <n v="90698"/>
    <x v="1"/>
    <x v="0"/>
    <n v="12"/>
    <n v="11"/>
    <n v="459030"/>
    <n v="0"/>
    <n v="0"/>
    <n v="1.1000000000000001"/>
  </r>
  <r>
    <x v="5"/>
    <x v="0"/>
    <x v="2"/>
    <n v="90700"/>
    <x v="2"/>
    <x v="0"/>
    <n v="16"/>
    <n v="14"/>
    <n v="459030"/>
    <n v="0"/>
    <n v="0"/>
    <n v="1.1000000000000001"/>
  </r>
  <r>
    <x v="5"/>
    <x v="0"/>
    <x v="2"/>
    <n v="90715"/>
    <x v="3"/>
    <x v="0"/>
    <n v="9165"/>
    <n v="8815"/>
    <n v="459030"/>
    <n v="19.2"/>
    <n v="20"/>
    <n v="1"/>
  </r>
  <r>
    <x v="5"/>
    <x v="0"/>
    <x v="2"/>
    <n v="90721"/>
    <x v="4"/>
    <x v="0"/>
    <n v="4"/>
    <n v="4"/>
    <n v="459030"/>
    <n v="0"/>
    <n v="0"/>
    <n v="1"/>
  </r>
  <r>
    <x v="5"/>
    <x v="0"/>
    <x v="2"/>
    <n v="90723"/>
    <x v="5"/>
    <x v="0"/>
    <n v="3"/>
    <n v="3"/>
    <n v="459030"/>
    <n v="0"/>
    <n v="0"/>
    <n v="1"/>
  </r>
  <r>
    <x v="5"/>
    <x v="1"/>
    <x v="4"/>
    <n v="90648"/>
    <x v="0"/>
    <x v="0"/>
    <n v="7"/>
    <n v="7"/>
    <n v="329296"/>
    <n v="0"/>
    <n v="0"/>
    <n v="1"/>
  </r>
  <r>
    <x v="5"/>
    <x v="1"/>
    <x v="4"/>
    <n v="90700"/>
    <x v="2"/>
    <x v="0"/>
    <n v="34"/>
    <n v="34"/>
    <n v="329296"/>
    <n v="0.1"/>
    <n v="0.1"/>
    <n v="1"/>
  </r>
  <r>
    <x v="5"/>
    <x v="1"/>
    <x v="4"/>
    <n v="90715"/>
    <x v="3"/>
    <x v="0"/>
    <n v="2"/>
    <n v="2"/>
    <n v="329296"/>
    <n v="0"/>
    <n v="0"/>
    <n v="1"/>
  </r>
  <r>
    <x v="5"/>
    <x v="1"/>
    <x v="4"/>
    <n v="90721"/>
    <x v="4"/>
    <x v="0"/>
    <n v="1"/>
    <n v="1"/>
    <n v="329296"/>
    <n v="0"/>
    <n v="0"/>
    <n v="1"/>
  </r>
  <r>
    <x v="5"/>
    <x v="1"/>
    <x v="4"/>
    <n v="90723"/>
    <x v="5"/>
    <x v="0"/>
    <n v="14"/>
    <n v="10"/>
    <n v="329296"/>
    <n v="0"/>
    <n v="0"/>
    <n v="1.4"/>
  </r>
  <r>
    <x v="5"/>
    <x v="1"/>
    <x v="5"/>
    <n v="90648"/>
    <x v="0"/>
    <x v="0"/>
    <n v="6"/>
    <n v="6"/>
    <n v="366885"/>
    <n v="0"/>
    <n v="0"/>
    <n v="1"/>
  </r>
  <r>
    <x v="5"/>
    <x v="1"/>
    <x v="5"/>
    <n v="90700"/>
    <x v="2"/>
    <x v="0"/>
    <n v="36"/>
    <n v="35"/>
    <n v="366885"/>
    <n v="0.1"/>
    <n v="0.1"/>
    <n v="1"/>
  </r>
  <r>
    <x v="5"/>
    <x v="1"/>
    <x v="5"/>
    <n v="90715"/>
    <x v="3"/>
    <x v="0"/>
    <n v="252"/>
    <n v="251"/>
    <n v="366885"/>
    <n v="0.7"/>
    <n v="0.7"/>
    <n v="1"/>
  </r>
  <r>
    <x v="5"/>
    <x v="1"/>
    <x v="5"/>
    <n v="90721"/>
    <x v="4"/>
    <x v="0"/>
    <n v="2"/>
    <n v="2"/>
    <n v="366885"/>
    <n v="0"/>
    <n v="0"/>
    <n v="1"/>
  </r>
  <r>
    <x v="5"/>
    <x v="1"/>
    <x v="5"/>
    <n v="90723"/>
    <x v="5"/>
    <x v="0"/>
    <n v="3"/>
    <n v="3"/>
    <n v="366885"/>
    <n v="0"/>
    <n v="0"/>
    <n v="1"/>
  </r>
  <r>
    <x v="5"/>
    <x v="1"/>
    <x v="6"/>
    <n v="90648"/>
    <x v="0"/>
    <x v="0"/>
    <n v="6"/>
    <n v="6"/>
    <n v="392131"/>
    <n v="0"/>
    <n v="0"/>
    <n v="1"/>
  </r>
  <r>
    <x v="5"/>
    <x v="1"/>
    <x v="6"/>
    <n v="90698"/>
    <x v="1"/>
    <x v="0"/>
    <n v="3"/>
    <n v="2"/>
    <n v="392131"/>
    <n v="0"/>
    <n v="0"/>
    <n v="1.5"/>
  </r>
  <r>
    <x v="5"/>
    <x v="1"/>
    <x v="6"/>
    <n v="90700"/>
    <x v="2"/>
    <x v="0"/>
    <n v="68"/>
    <n v="67"/>
    <n v="392131"/>
    <n v="0.2"/>
    <n v="0.2"/>
    <n v="1"/>
  </r>
  <r>
    <x v="5"/>
    <x v="1"/>
    <x v="6"/>
    <n v="90715"/>
    <x v="3"/>
    <x v="0"/>
    <n v="3245"/>
    <n v="3197"/>
    <n v="392131"/>
    <n v="8.1999999999999993"/>
    <n v="8.3000000000000007"/>
    <n v="1"/>
  </r>
  <r>
    <x v="5"/>
    <x v="1"/>
    <x v="6"/>
    <n v="90721"/>
    <x v="4"/>
    <x v="0"/>
    <n v="12"/>
    <n v="10"/>
    <n v="392131"/>
    <n v="0"/>
    <n v="0"/>
    <n v="1.2"/>
  </r>
  <r>
    <x v="5"/>
    <x v="1"/>
    <x v="6"/>
    <n v="90723"/>
    <x v="5"/>
    <x v="0"/>
    <n v="10"/>
    <n v="10"/>
    <n v="392131"/>
    <n v="0"/>
    <n v="0"/>
    <n v="1"/>
  </r>
  <r>
    <x v="5"/>
    <x v="1"/>
    <x v="3"/>
    <n v="90648"/>
    <x v="0"/>
    <x v="0"/>
    <n v="9"/>
    <n v="7"/>
    <n v="408427"/>
    <n v="0"/>
    <n v="0"/>
    <n v="1.3"/>
  </r>
  <r>
    <x v="5"/>
    <x v="1"/>
    <x v="3"/>
    <n v="90698"/>
    <x v="1"/>
    <x v="0"/>
    <n v="2"/>
    <n v="2"/>
    <n v="408427"/>
    <n v="0"/>
    <n v="0"/>
    <n v="1"/>
  </r>
  <r>
    <x v="5"/>
    <x v="1"/>
    <x v="3"/>
    <n v="90700"/>
    <x v="2"/>
    <x v="0"/>
    <n v="99"/>
    <n v="95"/>
    <n v="408427"/>
    <n v="0.2"/>
    <n v="0.2"/>
    <n v="1"/>
  </r>
  <r>
    <x v="5"/>
    <x v="1"/>
    <x v="3"/>
    <n v="90715"/>
    <x v="3"/>
    <x v="0"/>
    <n v="5718"/>
    <n v="5571"/>
    <n v="408427"/>
    <n v="13.6"/>
    <n v="14"/>
    <n v="1"/>
  </r>
  <r>
    <x v="5"/>
    <x v="1"/>
    <x v="3"/>
    <n v="90721"/>
    <x v="4"/>
    <x v="0"/>
    <n v="6"/>
    <n v="6"/>
    <n v="408427"/>
    <n v="0"/>
    <n v="0"/>
    <n v="1"/>
  </r>
  <r>
    <x v="5"/>
    <x v="1"/>
    <x v="3"/>
    <n v="90723"/>
    <x v="5"/>
    <x v="0"/>
    <n v="14"/>
    <n v="13"/>
    <n v="408427"/>
    <n v="0"/>
    <n v="0"/>
    <n v="1.1000000000000001"/>
  </r>
  <r>
    <x v="5"/>
    <x v="1"/>
    <x v="0"/>
    <n v="90648"/>
    <x v="0"/>
    <x v="0"/>
    <n v="8"/>
    <n v="6"/>
    <n v="420220"/>
    <n v="0"/>
    <n v="0"/>
    <n v="1.3"/>
  </r>
  <r>
    <x v="5"/>
    <x v="1"/>
    <x v="0"/>
    <n v="90698"/>
    <x v="1"/>
    <x v="0"/>
    <n v="3"/>
    <n v="3"/>
    <n v="420220"/>
    <n v="0"/>
    <n v="0"/>
    <n v="1"/>
  </r>
  <r>
    <x v="5"/>
    <x v="1"/>
    <x v="0"/>
    <n v="90700"/>
    <x v="2"/>
    <x v="0"/>
    <n v="60"/>
    <n v="57"/>
    <n v="420220"/>
    <n v="0.1"/>
    <n v="0.1"/>
    <n v="1.1000000000000001"/>
  </r>
  <r>
    <x v="5"/>
    <x v="1"/>
    <x v="0"/>
    <n v="90715"/>
    <x v="3"/>
    <x v="0"/>
    <n v="6746"/>
    <n v="6562"/>
    <n v="420220"/>
    <n v="15.6"/>
    <n v="16.100000000000001"/>
    <n v="1"/>
  </r>
  <r>
    <x v="5"/>
    <x v="1"/>
    <x v="0"/>
    <n v="90721"/>
    <x v="4"/>
    <x v="0"/>
    <n v="4"/>
    <n v="4"/>
    <n v="420220"/>
    <n v="0"/>
    <n v="0"/>
    <n v="1"/>
  </r>
  <r>
    <x v="5"/>
    <x v="1"/>
    <x v="0"/>
    <n v="90723"/>
    <x v="5"/>
    <x v="0"/>
    <n v="15"/>
    <n v="12"/>
    <n v="420220"/>
    <n v="0"/>
    <n v="0"/>
    <n v="1.2"/>
  </r>
  <r>
    <x v="5"/>
    <x v="1"/>
    <x v="1"/>
    <n v="90648"/>
    <x v="0"/>
    <x v="0"/>
    <n v="3"/>
    <n v="3"/>
    <n v="443392"/>
    <n v="0"/>
    <n v="0"/>
    <n v="1"/>
  </r>
  <r>
    <x v="5"/>
    <x v="1"/>
    <x v="1"/>
    <n v="90696"/>
    <x v="6"/>
    <x v="0"/>
    <n v="1"/>
    <n v="1"/>
    <n v="443392"/>
    <n v="0"/>
    <n v="0"/>
    <n v="1"/>
  </r>
  <r>
    <x v="5"/>
    <x v="1"/>
    <x v="1"/>
    <n v="90698"/>
    <x v="1"/>
    <x v="0"/>
    <n v="10"/>
    <n v="8"/>
    <n v="443392"/>
    <n v="0"/>
    <n v="0"/>
    <n v="1.2"/>
  </r>
  <r>
    <x v="5"/>
    <x v="1"/>
    <x v="1"/>
    <n v="90700"/>
    <x v="2"/>
    <x v="0"/>
    <n v="33"/>
    <n v="33"/>
    <n v="443392"/>
    <n v="0.1"/>
    <n v="0.1"/>
    <n v="1"/>
  </r>
  <r>
    <x v="5"/>
    <x v="1"/>
    <x v="1"/>
    <n v="90715"/>
    <x v="3"/>
    <x v="0"/>
    <n v="7061"/>
    <n v="6835"/>
    <n v="443392"/>
    <n v="15.4"/>
    <n v="15.9"/>
    <n v="1"/>
  </r>
  <r>
    <x v="5"/>
    <x v="1"/>
    <x v="1"/>
    <n v="90721"/>
    <x v="4"/>
    <x v="0"/>
    <n v="11"/>
    <n v="10"/>
    <n v="443392"/>
    <n v="0"/>
    <n v="0"/>
    <n v="1.1000000000000001"/>
  </r>
  <r>
    <x v="5"/>
    <x v="1"/>
    <x v="1"/>
    <n v="90723"/>
    <x v="5"/>
    <x v="0"/>
    <n v="2"/>
    <n v="2"/>
    <n v="443392"/>
    <n v="0"/>
    <n v="0"/>
    <n v="1"/>
  </r>
  <r>
    <x v="5"/>
    <x v="1"/>
    <x v="2"/>
    <n v="90648"/>
    <x v="0"/>
    <x v="0"/>
    <n v="10"/>
    <n v="9"/>
    <n v="463980"/>
    <n v="0"/>
    <n v="0"/>
    <n v="1.1000000000000001"/>
  </r>
  <r>
    <x v="5"/>
    <x v="1"/>
    <x v="2"/>
    <n v="90696"/>
    <x v="6"/>
    <x v="0"/>
    <n v="1"/>
    <n v="1"/>
    <n v="463980"/>
    <n v="0"/>
    <n v="0"/>
    <n v="1"/>
  </r>
  <r>
    <x v="5"/>
    <x v="1"/>
    <x v="2"/>
    <n v="90698"/>
    <x v="1"/>
    <x v="0"/>
    <n v="9"/>
    <n v="8"/>
    <n v="463980"/>
    <n v="0"/>
    <n v="0"/>
    <n v="1.1000000000000001"/>
  </r>
  <r>
    <x v="5"/>
    <x v="1"/>
    <x v="2"/>
    <n v="90700"/>
    <x v="2"/>
    <x v="0"/>
    <n v="7"/>
    <n v="7"/>
    <n v="463980"/>
    <n v="0"/>
    <n v="0"/>
    <n v="1"/>
  </r>
  <r>
    <x v="5"/>
    <x v="1"/>
    <x v="2"/>
    <n v="90715"/>
    <x v="3"/>
    <x v="0"/>
    <n v="6750"/>
    <n v="6512"/>
    <n v="463980"/>
    <n v="14"/>
    <n v="14.5"/>
    <n v="1"/>
  </r>
  <r>
    <x v="5"/>
    <x v="1"/>
    <x v="2"/>
    <n v="90721"/>
    <x v="4"/>
    <x v="0"/>
    <n v="3"/>
    <n v="3"/>
    <n v="463980"/>
    <n v="0"/>
    <n v="0"/>
    <n v="1"/>
  </r>
  <r>
    <x v="5"/>
    <x v="1"/>
    <x v="2"/>
    <n v="90723"/>
    <x v="5"/>
    <x v="0"/>
    <n v="3"/>
    <n v="3"/>
    <n v="463980"/>
    <n v="0"/>
    <n v="0"/>
    <n v="1"/>
  </r>
  <r>
    <x v="6"/>
    <x v="0"/>
    <x v="0"/>
    <n v="90648"/>
    <x v="0"/>
    <x v="0"/>
    <n v="78"/>
    <n v="64"/>
    <n v="86630"/>
    <n v="0.7"/>
    <n v="0.9"/>
    <n v="1.2"/>
  </r>
  <r>
    <x v="6"/>
    <x v="0"/>
    <x v="0"/>
    <n v="90698"/>
    <x v="1"/>
    <x v="0"/>
    <n v="15"/>
    <n v="13"/>
    <n v="86630"/>
    <n v="0.2"/>
    <n v="0.2"/>
    <n v="1.2"/>
  </r>
  <r>
    <x v="6"/>
    <x v="0"/>
    <x v="0"/>
    <n v="90700"/>
    <x v="2"/>
    <x v="0"/>
    <n v="97"/>
    <n v="86"/>
    <n v="86630"/>
    <n v="1"/>
    <n v="1.1000000000000001"/>
    <n v="1.1000000000000001"/>
  </r>
  <r>
    <x v="6"/>
    <x v="0"/>
    <x v="0"/>
    <n v="90715"/>
    <x v="3"/>
    <x v="0"/>
    <n v="2343"/>
    <n v="2332"/>
    <n v="86630"/>
    <n v="26.9"/>
    <n v="27"/>
    <n v="1"/>
  </r>
  <r>
    <x v="6"/>
    <x v="0"/>
    <x v="0"/>
    <n v="90721"/>
    <x v="4"/>
    <x v="0"/>
    <n v="5"/>
    <n v="5"/>
    <n v="86630"/>
    <n v="0.1"/>
    <n v="0.1"/>
    <n v="1"/>
  </r>
  <r>
    <x v="6"/>
    <x v="0"/>
    <x v="0"/>
    <n v="90723"/>
    <x v="5"/>
    <x v="0"/>
    <n v="47"/>
    <n v="37"/>
    <n v="86630"/>
    <n v="0.4"/>
    <n v="0.5"/>
    <n v="1.3"/>
  </r>
  <r>
    <x v="6"/>
    <x v="0"/>
    <x v="1"/>
    <n v="90648"/>
    <x v="0"/>
    <x v="0"/>
    <n v="20"/>
    <n v="17"/>
    <n v="146488"/>
    <n v="0.1"/>
    <n v="0.1"/>
    <n v="1.2"/>
  </r>
  <r>
    <x v="6"/>
    <x v="0"/>
    <x v="1"/>
    <n v="90698"/>
    <x v="1"/>
    <x v="0"/>
    <n v="34"/>
    <n v="31"/>
    <n v="146488"/>
    <n v="0.2"/>
    <n v="0.2"/>
    <n v="1.1000000000000001"/>
  </r>
  <r>
    <x v="6"/>
    <x v="0"/>
    <x v="1"/>
    <n v="90700"/>
    <x v="2"/>
    <x v="0"/>
    <n v="31"/>
    <n v="31"/>
    <n v="146488"/>
    <n v="0.2"/>
    <n v="0.2"/>
    <n v="1"/>
  </r>
  <r>
    <x v="6"/>
    <x v="0"/>
    <x v="1"/>
    <n v="90715"/>
    <x v="3"/>
    <x v="0"/>
    <n v="1938"/>
    <n v="1929"/>
    <n v="146488"/>
    <n v="13.2"/>
    <n v="13.2"/>
    <n v="1"/>
  </r>
  <r>
    <x v="6"/>
    <x v="0"/>
    <x v="1"/>
    <n v="90721"/>
    <x v="4"/>
    <x v="0"/>
    <n v="2"/>
    <n v="2"/>
    <n v="146488"/>
    <n v="0"/>
    <n v="0"/>
    <n v="1"/>
  </r>
  <r>
    <x v="6"/>
    <x v="0"/>
    <x v="1"/>
    <n v="90723"/>
    <x v="5"/>
    <x v="0"/>
    <n v="8"/>
    <n v="8"/>
    <n v="146488"/>
    <n v="0.1"/>
    <n v="0.1"/>
    <n v="1"/>
  </r>
  <r>
    <x v="6"/>
    <x v="0"/>
    <x v="2"/>
    <n v="90648"/>
    <x v="0"/>
    <x v="0"/>
    <n v="18"/>
    <n v="16"/>
    <n v="128384"/>
    <n v="0.1"/>
    <n v="0.1"/>
    <n v="1.1000000000000001"/>
  </r>
  <r>
    <x v="6"/>
    <x v="0"/>
    <x v="2"/>
    <n v="90696"/>
    <x v="6"/>
    <x v="0"/>
    <n v="1"/>
    <n v="1"/>
    <n v="128384"/>
    <n v="0"/>
    <n v="0"/>
    <n v="1"/>
  </r>
  <r>
    <x v="6"/>
    <x v="0"/>
    <x v="2"/>
    <n v="90698"/>
    <x v="1"/>
    <x v="0"/>
    <n v="57"/>
    <n v="51"/>
    <n v="128384"/>
    <n v="0.4"/>
    <n v="0.4"/>
    <n v="1.1000000000000001"/>
  </r>
  <r>
    <x v="6"/>
    <x v="0"/>
    <x v="2"/>
    <n v="90700"/>
    <x v="2"/>
    <x v="0"/>
    <n v="32"/>
    <n v="31"/>
    <n v="128384"/>
    <n v="0.2"/>
    <n v="0.2"/>
    <n v="1"/>
  </r>
  <r>
    <x v="6"/>
    <x v="0"/>
    <x v="2"/>
    <n v="90715"/>
    <x v="3"/>
    <x v="0"/>
    <n v="3216"/>
    <n v="3203"/>
    <n v="128384"/>
    <n v="24.9"/>
    <n v="25"/>
    <n v="1"/>
  </r>
  <r>
    <x v="6"/>
    <x v="0"/>
    <x v="2"/>
    <n v="90721"/>
    <x v="4"/>
    <x v="0"/>
    <n v="1"/>
    <n v="1"/>
    <n v="128384"/>
    <n v="0"/>
    <n v="0"/>
    <n v="1"/>
  </r>
  <r>
    <x v="6"/>
    <x v="0"/>
    <x v="2"/>
    <n v="90723"/>
    <x v="5"/>
    <x v="0"/>
    <n v="18"/>
    <n v="16"/>
    <n v="128384"/>
    <n v="0.1"/>
    <n v="0.1"/>
    <n v="1.1000000000000001"/>
  </r>
  <r>
    <x v="6"/>
    <x v="1"/>
    <x v="0"/>
    <n v="90648"/>
    <x v="0"/>
    <x v="0"/>
    <n v="27"/>
    <n v="21"/>
    <n v="82231"/>
    <n v="0.3"/>
    <n v="0.3"/>
    <n v="1.3"/>
  </r>
  <r>
    <x v="6"/>
    <x v="1"/>
    <x v="0"/>
    <n v="90696"/>
    <x v="6"/>
    <x v="0"/>
    <n v="1"/>
    <n v="1"/>
    <n v="82231"/>
    <n v="0"/>
    <n v="0"/>
    <n v="1"/>
  </r>
  <r>
    <x v="6"/>
    <x v="1"/>
    <x v="0"/>
    <n v="90698"/>
    <x v="1"/>
    <x v="0"/>
    <n v="8"/>
    <n v="7"/>
    <n v="82231"/>
    <n v="0.1"/>
    <n v="0.1"/>
    <n v="1.1000000000000001"/>
  </r>
  <r>
    <x v="6"/>
    <x v="1"/>
    <x v="0"/>
    <n v="90700"/>
    <x v="2"/>
    <x v="0"/>
    <n v="60"/>
    <n v="51"/>
    <n v="82231"/>
    <n v="0.6"/>
    <n v="0.7"/>
    <n v="1.2"/>
  </r>
  <r>
    <x v="6"/>
    <x v="1"/>
    <x v="0"/>
    <n v="90715"/>
    <x v="3"/>
    <x v="0"/>
    <n v="1766"/>
    <n v="1757"/>
    <n v="82231"/>
    <n v="21.4"/>
    <n v="21.5"/>
    <n v="1"/>
  </r>
  <r>
    <x v="6"/>
    <x v="1"/>
    <x v="0"/>
    <n v="90721"/>
    <x v="4"/>
    <x v="0"/>
    <n v="4"/>
    <n v="4"/>
    <n v="82231"/>
    <n v="0"/>
    <n v="0"/>
    <n v="1"/>
  </r>
  <r>
    <x v="6"/>
    <x v="1"/>
    <x v="0"/>
    <n v="90723"/>
    <x v="5"/>
    <x v="0"/>
    <n v="14"/>
    <n v="14"/>
    <n v="82231"/>
    <n v="0.2"/>
    <n v="0.2"/>
    <n v="1"/>
  </r>
  <r>
    <x v="6"/>
    <x v="1"/>
    <x v="1"/>
    <n v="90648"/>
    <x v="0"/>
    <x v="0"/>
    <n v="11"/>
    <n v="11"/>
    <n v="137560"/>
    <n v="0.1"/>
    <n v="0.1"/>
    <n v="1"/>
  </r>
  <r>
    <x v="6"/>
    <x v="1"/>
    <x v="1"/>
    <n v="90696"/>
    <x v="6"/>
    <x v="0"/>
    <n v="1"/>
    <n v="1"/>
    <n v="137560"/>
    <n v="0"/>
    <n v="0"/>
    <n v="1"/>
  </r>
  <r>
    <x v="6"/>
    <x v="1"/>
    <x v="1"/>
    <n v="90698"/>
    <x v="1"/>
    <x v="0"/>
    <n v="8"/>
    <n v="8"/>
    <n v="137560"/>
    <n v="0.1"/>
    <n v="0.1"/>
    <n v="1"/>
  </r>
  <r>
    <x v="6"/>
    <x v="1"/>
    <x v="1"/>
    <n v="90700"/>
    <x v="2"/>
    <x v="0"/>
    <n v="15"/>
    <n v="14"/>
    <n v="137560"/>
    <n v="0.1"/>
    <n v="0.1"/>
    <n v="1.1000000000000001"/>
  </r>
  <r>
    <x v="6"/>
    <x v="1"/>
    <x v="1"/>
    <n v="90715"/>
    <x v="3"/>
    <x v="0"/>
    <n v="1456"/>
    <n v="1453"/>
    <n v="137560"/>
    <n v="10.6"/>
    <n v="10.6"/>
    <n v="1"/>
  </r>
  <r>
    <x v="6"/>
    <x v="1"/>
    <x v="1"/>
    <n v="90721"/>
    <x v="4"/>
    <x v="0"/>
    <n v="2"/>
    <n v="2"/>
    <n v="137560"/>
    <n v="0"/>
    <n v="0"/>
    <n v="1"/>
  </r>
  <r>
    <x v="6"/>
    <x v="1"/>
    <x v="1"/>
    <n v="90723"/>
    <x v="5"/>
    <x v="0"/>
    <n v="4"/>
    <n v="4"/>
    <n v="137560"/>
    <n v="0"/>
    <n v="0"/>
    <n v="1"/>
  </r>
  <r>
    <x v="6"/>
    <x v="1"/>
    <x v="2"/>
    <n v="90648"/>
    <x v="0"/>
    <x v="0"/>
    <n v="18"/>
    <n v="14"/>
    <n v="123344"/>
    <n v="0.1"/>
    <n v="0.1"/>
    <n v="1.3"/>
  </r>
  <r>
    <x v="6"/>
    <x v="1"/>
    <x v="2"/>
    <n v="90696"/>
    <x v="6"/>
    <x v="0"/>
    <n v="1"/>
    <n v="1"/>
    <n v="123344"/>
    <n v="0"/>
    <n v="0"/>
    <n v="1"/>
  </r>
  <r>
    <x v="6"/>
    <x v="1"/>
    <x v="2"/>
    <n v="90698"/>
    <x v="1"/>
    <x v="0"/>
    <n v="22"/>
    <n v="19"/>
    <n v="123344"/>
    <n v="0.2"/>
    <n v="0.2"/>
    <n v="1.2"/>
  </r>
  <r>
    <x v="6"/>
    <x v="1"/>
    <x v="2"/>
    <n v="90700"/>
    <x v="2"/>
    <x v="0"/>
    <n v="32"/>
    <n v="31"/>
    <n v="123344"/>
    <n v="0.3"/>
    <n v="0.3"/>
    <n v="1"/>
  </r>
  <r>
    <x v="6"/>
    <x v="1"/>
    <x v="2"/>
    <n v="90715"/>
    <x v="3"/>
    <x v="0"/>
    <n v="2544"/>
    <n v="2537"/>
    <n v="123344"/>
    <n v="20.6"/>
    <n v="20.6"/>
    <n v="1"/>
  </r>
  <r>
    <x v="6"/>
    <x v="1"/>
    <x v="2"/>
    <n v="90721"/>
    <x v="4"/>
    <x v="0"/>
    <n v="3"/>
    <n v="3"/>
    <n v="123344"/>
    <n v="0"/>
    <n v="0"/>
    <n v="1"/>
  </r>
  <r>
    <x v="6"/>
    <x v="1"/>
    <x v="2"/>
    <n v="90723"/>
    <x v="5"/>
    <x v="0"/>
    <n v="3"/>
    <n v="3"/>
    <n v="123344"/>
    <n v="0"/>
    <n v="0"/>
    <n v="1"/>
  </r>
  <r>
    <x v="6"/>
    <x v="0"/>
    <x v="3"/>
    <n v="90648"/>
    <x v="0"/>
    <x v="0"/>
    <n v="9"/>
    <n v="6"/>
    <m/>
    <m/>
    <m/>
    <n v="1.5"/>
  </r>
  <r>
    <x v="6"/>
    <x v="0"/>
    <x v="3"/>
    <n v="90698"/>
    <x v="1"/>
    <x v="0"/>
    <n v="4"/>
    <n v="4"/>
    <m/>
    <m/>
    <m/>
    <n v="1"/>
  </r>
  <r>
    <x v="6"/>
    <x v="0"/>
    <x v="3"/>
    <n v="90700"/>
    <x v="2"/>
    <x v="0"/>
    <n v="38"/>
    <n v="34"/>
    <m/>
    <m/>
    <m/>
    <n v="1.1000000000000001"/>
  </r>
  <r>
    <x v="6"/>
    <x v="0"/>
    <x v="3"/>
    <n v="90715"/>
    <x v="3"/>
    <x v="0"/>
    <n v="1347"/>
    <n v="1332"/>
    <m/>
    <m/>
    <m/>
    <n v="1"/>
  </r>
  <r>
    <x v="6"/>
    <x v="0"/>
    <x v="3"/>
    <n v="90721"/>
    <x v="4"/>
    <x v="0"/>
    <n v="1"/>
    <n v="1"/>
    <m/>
    <m/>
    <m/>
    <n v="1"/>
  </r>
  <r>
    <x v="6"/>
    <x v="0"/>
    <x v="3"/>
    <n v="90723"/>
    <x v="5"/>
    <x v="0"/>
    <n v="6"/>
    <n v="5"/>
    <m/>
    <m/>
    <m/>
    <n v="1.2"/>
  </r>
  <r>
    <x v="6"/>
    <x v="0"/>
    <x v="0"/>
    <n v="90648"/>
    <x v="0"/>
    <x v="0"/>
    <n v="13"/>
    <n v="11"/>
    <n v="344723"/>
    <n v="0"/>
    <n v="0"/>
    <n v="1.2"/>
  </r>
  <r>
    <x v="6"/>
    <x v="0"/>
    <x v="0"/>
    <n v="90698"/>
    <x v="1"/>
    <x v="0"/>
    <n v="5"/>
    <n v="5"/>
    <n v="344723"/>
    <n v="0"/>
    <n v="0"/>
    <n v="1"/>
  </r>
  <r>
    <x v="6"/>
    <x v="0"/>
    <x v="0"/>
    <n v="90700"/>
    <x v="2"/>
    <x v="0"/>
    <n v="40"/>
    <n v="37"/>
    <n v="344723"/>
    <n v="0.1"/>
    <n v="0.1"/>
    <n v="1.1000000000000001"/>
  </r>
  <r>
    <x v="6"/>
    <x v="0"/>
    <x v="0"/>
    <n v="90715"/>
    <x v="3"/>
    <x v="0"/>
    <n v="2337"/>
    <n v="2308"/>
    <n v="344723"/>
    <n v="6.7"/>
    <n v="6.8"/>
    <n v="1"/>
  </r>
  <r>
    <x v="6"/>
    <x v="0"/>
    <x v="0"/>
    <n v="90721"/>
    <x v="4"/>
    <x v="0"/>
    <n v="5"/>
    <n v="5"/>
    <n v="344723"/>
    <n v="0"/>
    <n v="0"/>
    <n v="1"/>
  </r>
  <r>
    <x v="6"/>
    <x v="0"/>
    <x v="0"/>
    <n v="90723"/>
    <x v="5"/>
    <x v="0"/>
    <n v="6"/>
    <n v="4"/>
    <n v="344723"/>
    <n v="0"/>
    <n v="0"/>
    <n v="1.5"/>
  </r>
  <r>
    <x v="6"/>
    <x v="0"/>
    <x v="1"/>
    <n v="90648"/>
    <x v="0"/>
    <x v="0"/>
    <n v="8"/>
    <n v="6"/>
    <n v="287011"/>
    <n v="0"/>
    <n v="0"/>
    <n v="1.3"/>
  </r>
  <r>
    <x v="6"/>
    <x v="0"/>
    <x v="1"/>
    <n v="90696"/>
    <x v="6"/>
    <x v="0"/>
    <n v="1"/>
    <n v="1"/>
    <n v="287011"/>
    <n v="0"/>
    <n v="0"/>
    <n v="1"/>
  </r>
  <r>
    <x v="6"/>
    <x v="0"/>
    <x v="1"/>
    <n v="90698"/>
    <x v="1"/>
    <x v="0"/>
    <n v="6"/>
    <n v="4"/>
    <n v="287011"/>
    <n v="0"/>
    <n v="0"/>
    <n v="1.5"/>
  </r>
  <r>
    <x v="6"/>
    <x v="0"/>
    <x v="1"/>
    <n v="90700"/>
    <x v="2"/>
    <x v="0"/>
    <n v="19"/>
    <n v="17"/>
    <n v="287011"/>
    <n v="0.1"/>
    <n v="0.1"/>
    <n v="1.1000000000000001"/>
  </r>
  <r>
    <x v="6"/>
    <x v="0"/>
    <x v="1"/>
    <n v="90715"/>
    <x v="3"/>
    <x v="0"/>
    <n v="3175"/>
    <n v="3131"/>
    <n v="287011"/>
    <n v="10.9"/>
    <n v="11.1"/>
    <n v="1"/>
  </r>
  <r>
    <x v="6"/>
    <x v="0"/>
    <x v="1"/>
    <n v="90721"/>
    <x v="4"/>
    <x v="0"/>
    <n v="4"/>
    <n v="4"/>
    <n v="287011"/>
    <n v="0"/>
    <n v="0"/>
    <n v="1"/>
  </r>
  <r>
    <x v="6"/>
    <x v="0"/>
    <x v="1"/>
    <n v="90723"/>
    <x v="5"/>
    <x v="0"/>
    <n v="6"/>
    <n v="5"/>
    <n v="287011"/>
    <n v="0"/>
    <n v="0"/>
    <n v="1.2"/>
  </r>
  <r>
    <x v="6"/>
    <x v="0"/>
    <x v="2"/>
    <n v="90648"/>
    <x v="0"/>
    <x v="0"/>
    <n v="6"/>
    <n v="5"/>
    <n v="258369"/>
    <n v="0"/>
    <n v="0"/>
    <n v="1.2"/>
  </r>
  <r>
    <x v="6"/>
    <x v="0"/>
    <x v="2"/>
    <n v="90698"/>
    <x v="1"/>
    <x v="0"/>
    <n v="8"/>
    <n v="7"/>
    <n v="258369"/>
    <n v="0"/>
    <n v="0"/>
    <n v="1.1000000000000001"/>
  </r>
  <r>
    <x v="6"/>
    <x v="0"/>
    <x v="2"/>
    <n v="90700"/>
    <x v="2"/>
    <x v="0"/>
    <n v="9"/>
    <n v="9"/>
    <n v="258369"/>
    <n v="0"/>
    <n v="0"/>
    <n v="1"/>
  </r>
  <r>
    <x v="6"/>
    <x v="0"/>
    <x v="2"/>
    <n v="90715"/>
    <x v="3"/>
    <x v="0"/>
    <n v="3034"/>
    <n v="3001"/>
    <n v="258369"/>
    <n v="11.6"/>
    <n v="11.7"/>
    <n v="1"/>
  </r>
  <r>
    <x v="6"/>
    <x v="0"/>
    <x v="2"/>
    <n v="90721"/>
    <x v="4"/>
    <x v="0"/>
    <n v="3"/>
    <n v="3"/>
    <n v="258369"/>
    <n v="0"/>
    <n v="0"/>
    <n v="1"/>
  </r>
  <r>
    <x v="6"/>
    <x v="0"/>
    <x v="2"/>
    <n v="90723"/>
    <x v="5"/>
    <x v="0"/>
    <n v="1"/>
    <n v="1"/>
    <n v="258369"/>
    <n v="0"/>
    <n v="0"/>
    <n v="1"/>
  </r>
  <r>
    <x v="6"/>
    <x v="1"/>
    <x v="3"/>
    <n v="90648"/>
    <x v="0"/>
    <x v="0"/>
    <n v="2"/>
    <n v="2"/>
    <m/>
    <m/>
    <m/>
    <n v="1"/>
  </r>
  <r>
    <x v="6"/>
    <x v="1"/>
    <x v="3"/>
    <n v="90698"/>
    <x v="1"/>
    <x v="0"/>
    <n v="3"/>
    <n v="3"/>
    <m/>
    <m/>
    <m/>
    <n v="1"/>
  </r>
  <r>
    <x v="6"/>
    <x v="1"/>
    <x v="3"/>
    <n v="90700"/>
    <x v="2"/>
    <x v="0"/>
    <n v="32"/>
    <n v="32"/>
    <m/>
    <m/>
    <m/>
    <n v="1"/>
  </r>
  <r>
    <x v="6"/>
    <x v="1"/>
    <x v="3"/>
    <n v="90715"/>
    <x v="3"/>
    <x v="0"/>
    <n v="930"/>
    <n v="923"/>
    <m/>
    <m/>
    <m/>
    <n v="1"/>
  </r>
  <r>
    <x v="6"/>
    <x v="1"/>
    <x v="3"/>
    <n v="90721"/>
    <x v="4"/>
    <x v="0"/>
    <n v="2"/>
    <n v="2"/>
    <m/>
    <m/>
    <m/>
    <n v="1"/>
  </r>
  <r>
    <x v="6"/>
    <x v="1"/>
    <x v="3"/>
    <n v="90723"/>
    <x v="5"/>
    <x v="0"/>
    <n v="6"/>
    <n v="5"/>
    <m/>
    <m/>
    <m/>
    <n v="1.2"/>
  </r>
  <r>
    <x v="6"/>
    <x v="1"/>
    <x v="0"/>
    <n v="90648"/>
    <x v="0"/>
    <x v="0"/>
    <n v="10"/>
    <n v="6"/>
    <n v="327358"/>
    <n v="0"/>
    <n v="0"/>
    <n v="1.7"/>
  </r>
  <r>
    <x v="6"/>
    <x v="1"/>
    <x v="0"/>
    <n v="90698"/>
    <x v="1"/>
    <x v="0"/>
    <n v="1"/>
    <n v="1"/>
    <n v="327358"/>
    <n v="0"/>
    <n v="0"/>
    <n v="1"/>
  </r>
  <r>
    <x v="6"/>
    <x v="1"/>
    <x v="0"/>
    <n v="90700"/>
    <x v="2"/>
    <x v="0"/>
    <n v="36"/>
    <n v="34"/>
    <n v="327358"/>
    <n v="0.1"/>
    <n v="0.1"/>
    <n v="1.1000000000000001"/>
  </r>
  <r>
    <x v="6"/>
    <x v="1"/>
    <x v="0"/>
    <n v="90715"/>
    <x v="3"/>
    <x v="0"/>
    <n v="1762"/>
    <n v="1738"/>
    <n v="327358"/>
    <n v="5.3"/>
    <n v="5.4"/>
    <n v="1"/>
  </r>
  <r>
    <x v="6"/>
    <x v="1"/>
    <x v="0"/>
    <n v="90721"/>
    <x v="4"/>
    <x v="0"/>
    <n v="10"/>
    <n v="10"/>
    <n v="327358"/>
    <n v="0"/>
    <n v="0"/>
    <n v="1"/>
  </r>
  <r>
    <x v="6"/>
    <x v="1"/>
    <x v="0"/>
    <n v="90723"/>
    <x v="5"/>
    <x v="0"/>
    <n v="8"/>
    <n v="4"/>
    <n v="327358"/>
    <n v="0"/>
    <n v="0"/>
    <n v="2"/>
  </r>
  <r>
    <x v="6"/>
    <x v="1"/>
    <x v="1"/>
    <n v="90648"/>
    <x v="0"/>
    <x v="0"/>
    <n v="6"/>
    <n v="6"/>
    <n v="275118"/>
    <n v="0"/>
    <n v="0"/>
    <n v="1"/>
  </r>
  <r>
    <x v="6"/>
    <x v="1"/>
    <x v="1"/>
    <n v="90698"/>
    <x v="1"/>
    <x v="0"/>
    <n v="3"/>
    <n v="2"/>
    <n v="275118"/>
    <n v="0"/>
    <n v="0"/>
    <n v="1.5"/>
  </r>
  <r>
    <x v="6"/>
    <x v="1"/>
    <x v="1"/>
    <n v="90700"/>
    <x v="2"/>
    <x v="0"/>
    <n v="18"/>
    <n v="17"/>
    <n v="275118"/>
    <n v="0.1"/>
    <n v="0.1"/>
    <n v="1.1000000000000001"/>
  </r>
  <r>
    <x v="6"/>
    <x v="1"/>
    <x v="1"/>
    <n v="90715"/>
    <x v="3"/>
    <x v="0"/>
    <n v="2318"/>
    <n v="2290"/>
    <n v="275118"/>
    <n v="8.3000000000000007"/>
    <n v="8.4"/>
    <n v="1"/>
  </r>
  <r>
    <x v="6"/>
    <x v="1"/>
    <x v="1"/>
    <n v="90721"/>
    <x v="4"/>
    <x v="0"/>
    <n v="8"/>
    <n v="8"/>
    <n v="275118"/>
    <n v="0"/>
    <n v="0"/>
    <n v="1"/>
  </r>
  <r>
    <x v="6"/>
    <x v="1"/>
    <x v="1"/>
    <n v="90723"/>
    <x v="5"/>
    <x v="0"/>
    <n v="4"/>
    <n v="4"/>
    <n v="275118"/>
    <n v="0"/>
    <n v="0"/>
    <n v="1"/>
  </r>
  <r>
    <x v="6"/>
    <x v="1"/>
    <x v="2"/>
    <n v="90648"/>
    <x v="0"/>
    <x v="0"/>
    <n v="5"/>
    <n v="5"/>
    <n v="238332"/>
    <n v="0"/>
    <n v="0"/>
    <n v="1"/>
  </r>
  <r>
    <x v="6"/>
    <x v="1"/>
    <x v="2"/>
    <n v="90698"/>
    <x v="1"/>
    <x v="0"/>
    <n v="2"/>
    <n v="2"/>
    <n v="238332"/>
    <n v="0"/>
    <n v="0"/>
    <n v="1"/>
  </r>
  <r>
    <x v="6"/>
    <x v="1"/>
    <x v="2"/>
    <n v="90700"/>
    <x v="2"/>
    <x v="0"/>
    <n v="14"/>
    <n v="14"/>
    <n v="238332"/>
    <n v="0.1"/>
    <n v="0.1"/>
    <n v="1"/>
  </r>
  <r>
    <x v="6"/>
    <x v="1"/>
    <x v="2"/>
    <n v="90715"/>
    <x v="3"/>
    <x v="0"/>
    <n v="2347"/>
    <n v="2325"/>
    <n v="238332"/>
    <n v="9.8000000000000007"/>
    <n v="9.8000000000000007"/>
    <n v="1"/>
  </r>
  <r>
    <x v="6"/>
    <x v="1"/>
    <x v="2"/>
    <n v="90721"/>
    <x v="4"/>
    <x v="0"/>
    <n v="7"/>
    <n v="7"/>
    <n v="238332"/>
    <n v="0"/>
    <n v="0"/>
    <n v="1"/>
  </r>
  <r>
    <x v="6"/>
    <x v="1"/>
    <x v="2"/>
    <n v="90723"/>
    <x v="5"/>
    <x v="0"/>
    <n v="2"/>
    <n v="2"/>
    <n v="238332"/>
    <n v="0"/>
    <n v="0"/>
    <n v="1"/>
  </r>
  <r>
    <x v="6"/>
    <x v="0"/>
    <x v="4"/>
    <n v="90648"/>
    <x v="0"/>
    <x v="0"/>
    <n v="219"/>
    <n v="164"/>
    <n v="3250700"/>
    <n v="0.1"/>
    <n v="0.1"/>
    <n v="1.3"/>
  </r>
  <r>
    <x v="6"/>
    <x v="0"/>
    <x v="4"/>
    <n v="90698"/>
    <x v="1"/>
    <x v="0"/>
    <n v="1"/>
    <n v="1"/>
    <n v="3250700"/>
    <n v="0"/>
    <n v="0"/>
    <n v="1"/>
  </r>
  <r>
    <x v="6"/>
    <x v="0"/>
    <x v="4"/>
    <n v="90700"/>
    <x v="2"/>
    <x v="0"/>
    <n v="860"/>
    <n v="721"/>
    <n v="3250700"/>
    <n v="0.2"/>
    <n v="0.3"/>
    <n v="1.2"/>
  </r>
  <r>
    <x v="6"/>
    <x v="0"/>
    <x v="4"/>
    <n v="90715"/>
    <x v="3"/>
    <x v="0"/>
    <n v="40"/>
    <n v="40"/>
    <n v="3250700"/>
    <n v="0"/>
    <n v="0"/>
    <n v="1"/>
  </r>
  <r>
    <x v="6"/>
    <x v="0"/>
    <x v="4"/>
    <n v="90721"/>
    <x v="4"/>
    <x v="0"/>
    <n v="42"/>
    <n v="39"/>
    <n v="3250700"/>
    <n v="0"/>
    <n v="0"/>
    <n v="1.1000000000000001"/>
  </r>
  <r>
    <x v="6"/>
    <x v="0"/>
    <x v="4"/>
    <n v="90723"/>
    <x v="5"/>
    <x v="0"/>
    <n v="145"/>
    <n v="105"/>
    <n v="3250700"/>
    <n v="0"/>
    <n v="0"/>
    <n v="1.4"/>
  </r>
  <r>
    <x v="6"/>
    <x v="0"/>
    <x v="5"/>
    <n v="90648"/>
    <x v="0"/>
    <x v="0"/>
    <n v="160"/>
    <n v="119"/>
    <n v="3480052"/>
    <n v="0"/>
    <n v="0"/>
    <n v="1.3"/>
  </r>
  <r>
    <x v="6"/>
    <x v="0"/>
    <x v="5"/>
    <n v="90698"/>
    <x v="1"/>
    <x v="0"/>
    <n v="17"/>
    <n v="14"/>
    <n v="3480052"/>
    <n v="0"/>
    <n v="0"/>
    <n v="1.2"/>
  </r>
  <r>
    <x v="6"/>
    <x v="0"/>
    <x v="5"/>
    <n v="90700"/>
    <x v="2"/>
    <x v="0"/>
    <n v="694"/>
    <n v="578"/>
    <n v="3480052"/>
    <n v="0.2"/>
    <n v="0.2"/>
    <n v="1.2"/>
  </r>
  <r>
    <x v="6"/>
    <x v="0"/>
    <x v="5"/>
    <n v="90715"/>
    <x v="3"/>
    <x v="0"/>
    <n v="1164"/>
    <n v="1136"/>
    <n v="3480052"/>
    <n v="0.3"/>
    <n v="0.3"/>
    <n v="1"/>
  </r>
  <r>
    <x v="6"/>
    <x v="0"/>
    <x v="5"/>
    <n v="90721"/>
    <x v="4"/>
    <x v="0"/>
    <n v="38"/>
    <n v="37"/>
    <n v="3480052"/>
    <n v="0"/>
    <n v="0"/>
    <n v="1"/>
  </r>
  <r>
    <x v="6"/>
    <x v="0"/>
    <x v="5"/>
    <n v="90723"/>
    <x v="5"/>
    <x v="0"/>
    <n v="131"/>
    <n v="90"/>
    <n v="3480052"/>
    <n v="0"/>
    <n v="0"/>
    <n v="1.5"/>
  </r>
  <r>
    <x v="6"/>
    <x v="0"/>
    <x v="6"/>
    <n v="90648"/>
    <x v="0"/>
    <x v="0"/>
    <n v="214"/>
    <n v="159"/>
    <n v="3606905"/>
    <n v="0"/>
    <n v="0.1"/>
    <n v="1.3"/>
  </r>
  <r>
    <x v="6"/>
    <x v="0"/>
    <x v="6"/>
    <n v="90698"/>
    <x v="1"/>
    <x v="0"/>
    <n v="30"/>
    <n v="30"/>
    <n v="3606905"/>
    <n v="0"/>
    <n v="0"/>
    <n v="1"/>
  </r>
  <r>
    <x v="6"/>
    <x v="0"/>
    <x v="6"/>
    <n v="90700"/>
    <x v="2"/>
    <x v="0"/>
    <n v="1162"/>
    <n v="997"/>
    <n v="3606905"/>
    <n v="0.3"/>
    <n v="0.3"/>
    <n v="1.2"/>
  </r>
  <r>
    <x v="6"/>
    <x v="0"/>
    <x v="6"/>
    <n v="90715"/>
    <x v="3"/>
    <x v="0"/>
    <n v="26491"/>
    <n v="26043"/>
    <n v="3606905"/>
    <n v="7.2"/>
    <n v="7.3"/>
    <n v="1"/>
  </r>
  <r>
    <x v="6"/>
    <x v="0"/>
    <x v="6"/>
    <n v="90721"/>
    <x v="4"/>
    <x v="0"/>
    <n v="98"/>
    <n v="98"/>
    <n v="3606905"/>
    <n v="0"/>
    <n v="0"/>
    <n v="1"/>
  </r>
  <r>
    <x v="6"/>
    <x v="0"/>
    <x v="6"/>
    <n v="90723"/>
    <x v="5"/>
    <x v="0"/>
    <n v="198"/>
    <n v="138"/>
    <n v="3606905"/>
    <n v="0"/>
    <n v="0.1"/>
    <n v="1.4"/>
  </r>
  <r>
    <x v="6"/>
    <x v="0"/>
    <x v="3"/>
    <n v="90648"/>
    <x v="0"/>
    <x v="0"/>
    <n v="423"/>
    <n v="344"/>
    <n v="3717372"/>
    <n v="0.1"/>
    <n v="0.1"/>
    <n v="1.2"/>
  </r>
  <r>
    <x v="6"/>
    <x v="0"/>
    <x v="3"/>
    <n v="90698"/>
    <x v="1"/>
    <x v="0"/>
    <n v="38"/>
    <n v="37"/>
    <n v="3717372"/>
    <n v="0"/>
    <n v="0"/>
    <n v="1"/>
  </r>
  <r>
    <x v="6"/>
    <x v="0"/>
    <x v="3"/>
    <n v="90700"/>
    <x v="2"/>
    <x v="0"/>
    <n v="1252"/>
    <n v="1106"/>
    <n v="3717372"/>
    <n v="0.3"/>
    <n v="0.3"/>
    <n v="1.1000000000000001"/>
  </r>
  <r>
    <x v="6"/>
    <x v="0"/>
    <x v="3"/>
    <n v="90715"/>
    <x v="3"/>
    <x v="0"/>
    <n v="63120"/>
    <n v="61583"/>
    <n v="3717372"/>
    <n v="16.600000000000001"/>
    <n v="17"/>
    <n v="1"/>
  </r>
  <r>
    <x v="6"/>
    <x v="0"/>
    <x v="3"/>
    <n v="90721"/>
    <x v="4"/>
    <x v="0"/>
    <n v="143"/>
    <n v="136"/>
    <n v="3717372"/>
    <n v="0"/>
    <n v="0"/>
    <n v="1.1000000000000001"/>
  </r>
  <r>
    <x v="6"/>
    <x v="0"/>
    <x v="3"/>
    <n v="90723"/>
    <x v="5"/>
    <x v="0"/>
    <n v="189"/>
    <n v="128"/>
    <n v="3717372"/>
    <n v="0"/>
    <n v="0.1"/>
    <n v="1.5"/>
  </r>
  <r>
    <x v="6"/>
    <x v="0"/>
    <x v="0"/>
    <n v="90648"/>
    <x v="0"/>
    <x v="0"/>
    <n v="364"/>
    <n v="285"/>
    <n v="3778921"/>
    <n v="0.1"/>
    <n v="0.1"/>
    <n v="1.3"/>
  </r>
  <r>
    <x v="6"/>
    <x v="0"/>
    <x v="0"/>
    <n v="90696"/>
    <x v="6"/>
    <x v="0"/>
    <n v="2"/>
    <n v="2"/>
    <n v="3778921"/>
    <n v="0"/>
    <n v="0"/>
    <n v="1"/>
  </r>
  <r>
    <x v="6"/>
    <x v="0"/>
    <x v="0"/>
    <n v="90698"/>
    <x v="1"/>
    <x v="0"/>
    <n v="76"/>
    <n v="63"/>
    <n v="3778921"/>
    <n v="0"/>
    <n v="0"/>
    <n v="1.2"/>
  </r>
  <r>
    <x v="6"/>
    <x v="0"/>
    <x v="0"/>
    <n v="90700"/>
    <x v="2"/>
    <x v="0"/>
    <n v="913"/>
    <n v="821"/>
    <n v="3778921"/>
    <n v="0.2"/>
    <n v="0.2"/>
    <n v="1.1000000000000001"/>
  </r>
  <r>
    <x v="6"/>
    <x v="0"/>
    <x v="0"/>
    <n v="90715"/>
    <x v="3"/>
    <x v="0"/>
    <n v="81427"/>
    <n v="79502"/>
    <n v="3778921"/>
    <n v="21"/>
    <n v="21.5"/>
    <n v="1"/>
  </r>
  <r>
    <x v="6"/>
    <x v="0"/>
    <x v="0"/>
    <n v="90721"/>
    <x v="4"/>
    <x v="0"/>
    <n v="97"/>
    <n v="97"/>
    <n v="3778921"/>
    <n v="0"/>
    <n v="0"/>
    <n v="1"/>
  </r>
  <r>
    <x v="6"/>
    <x v="0"/>
    <x v="0"/>
    <n v="90723"/>
    <x v="5"/>
    <x v="0"/>
    <n v="169"/>
    <n v="120"/>
    <n v="3778921"/>
    <n v="0"/>
    <n v="0"/>
    <n v="1.4"/>
  </r>
  <r>
    <x v="6"/>
    <x v="0"/>
    <x v="1"/>
    <n v="90648"/>
    <x v="0"/>
    <x v="0"/>
    <n v="243"/>
    <n v="186"/>
    <n v="3809137"/>
    <n v="0"/>
    <n v="0.1"/>
    <n v="1.3"/>
  </r>
  <r>
    <x v="6"/>
    <x v="0"/>
    <x v="1"/>
    <n v="90696"/>
    <x v="6"/>
    <x v="0"/>
    <n v="9"/>
    <n v="8"/>
    <n v="3809137"/>
    <n v="0"/>
    <n v="0"/>
    <n v="1.1000000000000001"/>
  </r>
  <r>
    <x v="6"/>
    <x v="0"/>
    <x v="1"/>
    <n v="90698"/>
    <x v="1"/>
    <x v="0"/>
    <n v="279"/>
    <n v="181"/>
    <n v="3809137"/>
    <n v="0"/>
    <n v="0.1"/>
    <n v="1.5"/>
  </r>
  <r>
    <x v="6"/>
    <x v="0"/>
    <x v="1"/>
    <n v="90700"/>
    <x v="2"/>
    <x v="0"/>
    <n v="501"/>
    <n v="459"/>
    <n v="3809137"/>
    <n v="0.1"/>
    <n v="0.1"/>
    <n v="1.1000000000000001"/>
  </r>
  <r>
    <x v="6"/>
    <x v="0"/>
    <x v="1"/>
    <n v="90715"/>
    <x v="3"/>
    <x v="0"/>
    <n v="86873"/>
    <n v="84534"/>
    <n v="3809137"/>
    <n v="22.2"/>
    <n v="22.8"/>
    <n v="1"/>
  </r>
  <r>
    <x v="6"/>
    <x v="0"/>
    <x v="1"/>
    <n v="90721"/>
    <x v="4"/>
    <x v="0"/>
    <n v="91"/>
    <n v="90"/>
    <n v="3809137"/>
    <n v="0"/>
    <n v="0"/>
    <n v="1"/>
  </r>
  <r>
    <x v="6"/>
    <x v="0"/>
    <x v="1"/>
    <n v="90723"/>
    <x v="5"/>
    <x v="0"/>
    <n v="121"/>
    <n v="86"/>
    <n v="3809137"/>
    <n v="0"/>
    <n v="0"/>
    <n v="1.4"/>
  </r>
  <r>
    <x v="6"/>
    <x v="0"/>
    <x v="2"/>
    <n v="90648"/>
    <x v="0"/>
    <x v="0"/>
    <n v="130"/>
    <n v="108"/>
    <n v="3903548"/>
    <n v="0"/>
    <n v="0"/>
    <n v="1.2"/>
  </r>
  <r>
    <x v="6"/>
    <x v="0"/>
    <x v="2"/>
    <n v="90696"/>
    <x v="6"/>
    <x v="0"/>
    <n v="11"/>
    <n v="11"/>
    <n v="3903548"/>
    <n v="0"/>
    <n v="0"/>
    <n v="1"/>
  </r>
  <r>
    <x v="6"/>
    <x v="0"/>
    <x v="2"/>
    <n v="90698"/>
    <x v="1"/>
    <x v="0"/>
    <n v="185"/>
    <n v="143"/>
    <n v="3903548"/>
    <n v="0"/>
    <n v="0"/>
    <n v="1.3"/>
  </r>
  <r>
    <x v="6"/>
    <x v="0"/>
    <x v="2"/>
    <n v="90700"/>
    <x v="2"/>
    <x v="0"/>
    <n v="168"/>
    <n v="145"/>
    <n v="3903548"/>
    <n v="0"/>
    <n v="0"/>
    <n v="1.2"/>
  </r>
  <r>
    <x v="6"/>
    <x v="0"/>
    <x v="2"/>
    <n v="90715"/>
    <x v="3"/>
    <x v="0"/>
    <n v="98837"/>
    <n v="96311"/>
    <n v="3903548"/>
    <n v="24.7"/>
    <n v="25.3"/>
    <n v="1"/>
  </r>
  <r>
    <x v="6"/>
    <x v="0"/>
    <x v="2"/>
    <n v="90721"/>
    <x v="4"/>
    <x v="0"/>
    <n v="75"/>
    <n v="74"/>
    <n v="3903548"/>
    <n v="0"/>
    <n v="0"/>
    <n v="1"/>
  </r>
  <r>
    <x v="6"/>
    <x v="0"/>
    <x v="2"/>
    <n v="90723"/>
    <x v="5"/>
    <x v="0"/>
    <n v="94"/>
    <n v="81"/>
    <n v="3903548"/>
    <n v="0"/>
    <n v="0"/>
    <n v="1.2"/>
  </r>
  <r>
    <x v="6"/>
    <x v="1"/>
    <x v="4"/>
    <n v="90648"/>
    <x v="0"/>
    <x v="0"/>
    <n v="185"/>
    <n v="160"/>
    <n v="3093250"/>
    <n v="0.1"/>
    <n v="0.1"/>
    <n v="1.2"/>
  </r>
  <r>
    <x v="6"/>
    <x v="1"/>
    <x v="4"/>
    <n v="90698"/>
    <x v="1"/>
    <x v="0"/>
    <n v="2"/>
    <n v="2"/>
    <n v="3093250"/>
    <n v="0"/>
    <n v="0"/>
    <n v="1"/>
  </r>
  <r>
    <x v="6"/>
    <x v="1"/>
    <x v="4"/>
    <n v="90700"/>
    <x v="2"/>
    <x v="0"/>
    <n v="1001"/>
    <n v="853"/>
    <n v="3093250"/>
    <n v="0.3"/>
    <n v="0.3"/>
    <n v="1.2"/>
  </r>
  <r>
    <x v="6"/>
    <x v="1"/>
    <x v="4"/>
    <n v="90715"/>
    <x v="3"/>
    <x v="0"/>
    <n v="37"/>
    <n v="37"/>
    <n v="3093250"/>
    <n v="0"/>
    <n v="0"/>
    <n v="1"/>
  </r>
  <r>
    <x v="6"/>
    <x v="1"/>
    <x v="4"/>
    <n v="90721"/>
    <x v="4"/>
    <x v="0"/>
    <n v="31"/>
    <n v="29"/>
    <n v="3093250"/>
    <n v="0"/>
    <n v="0"/>
    <n v="1.1000000000000001"/>
  </r>
  <r>
    <x v="6"/>
    <x v="1"/>
    <x v="4"/>
    <n v="90723"/>
    <x v="5"/>
    <x v="0"/>
    <n v="144"/>
    <n v="109"/>
    <n v="3093250"/>
    <n v="0"/>
    <n v="0"/>
    <n v="1.3"/>
  </r>
  <r>
    <x v="6"/>
    <x v="1"/>
    <x v="5"/>
    <n v="90648"/>
    <x v="0"/>
    <x v="0"/>
    <n v="127"/>
    <n v="106"/>
    <n v="3316001"/>
    <n v="0"/>
    <n v="0"/>
    <n v="1.2"/>
  </r>
  <r>
    <x v="6"/>
    <x v="1"/>
    <x v="5"/>
    <n v="90698"/>
    <x v="1"/>
    <x v="0"/>
    <n v="11"/>
    <n v="10"/>
    <n v="3316001"/>
    <n v="0"/>
    <n v="0"/>
    <n v="1.1000000000000001"/>
  </r>
  <r>
    <x v="6"/>
    <x v="1"/>
    <x v="5"/>
    <n v="90700"/>
    <x v="2"/>
    <x v="0"/>
    <n v="588"/>
    <n v="486"/>
    <n v="3316001"/>
    <n v="0.1"/>
    <n v="0.2"/>
    <n v="1.2"/>
  </r>
  <r>
    <x v="6"/>
    <x v="1"/>
    <x v="5"/>
    <n v="90715"/>
    <x v="3"/>
    <x v="0"/>
    <n v="883"/>
    <n v="855"/>
    <n v="3316001"/>
    <n v="0.3"/>
    <n v="0.3"/>
    <n v="1"/>
  </r>
  <r>
    <x v="6"/>
    <x v="1"/>
    <x v="5"/>
    <n v="90721"/>
    <x v="4"/>
    <x v="0"/>
    <n v="31"/>
    <n v="31"/>
    <n v="3316001"/>
    <n v="0"/>
    <n v="0"/>
    <n v="1"/>
  </r>
  <r>
    <x v="6"/>
    <x v="1"/>
    <x v="5"/>
    <n v="90723"/>
    <x v="5"/>
    <x v="0"/>
    <n v="119"/>
    <n v="87"/>
    <n v="3316001"/>
    <n v="0"/>
    <n v="0"/>
    <n v="1.4"/>
  </r>
  <r>
    <x v="6"/>
    <x v="1"/>
    <x v="6"/>
    <n v="90648"/>
    <x v="0"/>
    <x v="0"/>
    <n v="138"/>
    <n v="111"/>
    <n v="3454399"/>
    <n v="0"/>
    <n v="0"/>
    <n v="1.2"/>
  </r>
  <r>
    <x v="6"/>
    <x v="1"/>
    <x v="6"/>
    <n v="90698"/>
    <x v="1"/>
    <x v="0"/>
    <n v="19"/>
    <n v="18"/>
    <n v="3454399"/>
    <n v="0"/>
    <n v="0"/>
    <n v="1.1000000000000001"/>
  </r>
  <r>
    <x v="6"/>
    <x v="1"/>
    <x v="6"/>
    <n v="90700"/>
    <x v="2"/>
    <x v="0"/>
    <n v="920"/>
    <n v="830"/>
    <n v="3454399"/>
    <n v="0.2"/>
    <n v="0.3"/>
    <n v="1.1000000000000001"/>
  </r>
  <r>
    <x v="6"/>
    <x v="1"/>
    <x v="6"/>
    <n v="90715"/>
    <x v="3"/>
    <x v="0"/>
    <n v="18714"/>
    <n v="18367"/>
    <n v="3454399"/>
    <n v="5.3"/>
    <n v="5.4"/>
    <n v="1"/>
  </r>
  <r>
    <x v="6"/>
    <x v="1"/>
    <x v="6"/>
    <n v="90721"/>
    <x v="4"/>
    <x v="0"/>
    <n v="120"/>
    <n v="117"/>
    <n v="3454399"/>
    <n v="0"/>
    <n v="0"/>
    <n v="1"/>
  </r>
  <r>
    <x v="6"/>
    <x v="1"/>
    <x v="6"/>
    <n v="90723"/>
    <x v="5"/>
    <x v="0"/>
    <n v="166"/>
    <n v="123"/>
    <n v="3454399"/>
    <n v="0"/>
    <n v="0"/>
    <n v="1.3"/>
  </r>
  <r>
    <x v="6"/>
    <x v="1"/>
    <x v="3"/>
    <n v="90648"/>
    <x v="0"/>
    <x v="0"/>
    <n v="171"/>
    <n v="135"/>
    <n v="3573350"/>
    <n v="0"/>
    <n v="0"/>
    <n v="1.3"/>
  </r>
  <r>
    <x v="6"/>
    <x v="1"/>
    <x v="3"/>
    <n v="90698"/>
    <x v="1"/>
    <x v="0"/>
    <n v="40"/>
    <n v="40"/>
    <n v="3573350"/>
    <n v="0"/>
    <n v="0"/>
    <n v="1"/>
  </r>
  <r>
    <x v="6"/>
    <x v="1"/>
    <x v="3"/>
    <n v="90700"/>
    <x v="2"/>
    <x v="0"/>
    <n v="1053"/>
    <n v="946"/>
    <n v="3573350"/>
    <n v="0.3"/>
    <n v="0.3"/>
    <n v="1.1000000000000001"/>
  </r>
  <r>
    <x v="6"/>
    <x v="1"/>
    <x v="3"/>
    <n v="90715"/>
    <x v="3"/>
    <x v="0"/>
    <n v="46076"/>
    <n v="45055"/>
    <n v="3573350"/>
    <n v="12.6"/>
    <n v="12.9"/>
    <n v="1"/>
  </r>
  <r>
    <x v="6"/>
    <x v="1"/>
    <x v="3"/>
    <n v="90721"/>
    <x v="4"/>
    <x v="0"/>
    <n v="102"/>
    <n v="99"/>
    <n v="3573350"/>
    <n v="0"/>
    <n v="0"/>
    <n v="1"/>
  </r>
  <r>
    <x v="6"/>
    <x v="1"/>
    <x v="3"/>
    <n v="90723"/>
    <x v="5"/>
    <x v="0"/>
    <n v="158"/>
    <n v="114"/>
    <n v="3573350"/>
    <n v="0"/>
    <n v="0"/>
    <n v="1.4"/>
  </r>
  <r>
    <x v="6"/>
    <x v="1"/>
    <x v="0"/>
    <n v="90648"/>
    <x v="0"/>
    <x v="0"/>
    <n v="198"/>
    <n v="158"/>
    <n v="3635829"/>
    <n v="0"/>
    <n v="0.1"/>
    <n v="1.3"/>
  </r>
  <r>
    <x v="6"/>
    <x v="1"/>
    <x v="0"/>
    <n v="90696"/>
    <x v="6"/>
    <x v="0"/>
    <n v="3"/>
    <n v="3"/>
    <n v="3635829"/>
    <n v="0"/>
    <n v="0"/>
    <n v="1"/>
  </r>
  <r>
    <x v="6"/>
    <x v="1"/>
    <x v="0"/>
    <n v="90698"/>
    <x v="1"/>
    <x v="0"/>
    <n v="70"/>
    <n v="57"/>
    <n v="3635829"/>
    <n v="0"/>
    <n v="0"/>
    <n v="1.2"/>
  </r>
  <r>
    <x v="6"/>
    <x v="1"/>
    <x v="0"/>
    <n v="90700"/>
    <x v="2"/>
    <x v="0"/>
    <n v="746"/>
    <n v="684"/>
    <n v="3635829"/>
    <n v="0.2"/>
    <n v="0.2"/>
    <n v="1.1000000000000001"/>
  </r>
  <r>
    <x v="6"/>
    <x v="1"/>
    <x v="0"/>
    <n v="90715"/>
    <x v="3"/>
    <x v="0"/>
    <n v="61414"/>
    <n v="59948"/>
    <n v="3635829"/>
    <n v="16.5"/>
    <n v="16.899999999999999"/>
    <n v="1"/>
  </r>
  <r>
    <x v="6"/>
    <x v="1"/>
    <x v="0"/>
    <n v="90721"/>
    <x v="4"/>
    <x v="0"/>
    <n v="80"/>
    <n v="79"/>
    <n v="3635829"/>
    <n v="0"/>
    <n v="0"/>
    <n v="1"/>
  </r>
  <r>
    <x v="6"/>
    <x v="1"/>
    <x v="0"/>
    <n v="90723"/>
    <x v="5"/>
    <x v="0"/>
    <n v="190"/>
    <n v="153"/>
    <n v="3635829"/>
    <n v="0"/>
    <n v="0.1"/>
    <n v="1.2"/>
  </r>
  <r>
    <x v="6"/>
    <x v="1"/>
    <x v="1"/>
    <n v="90648"/>
    <x v="0"/>
    <x v="0"/>
    <n v="162"/>
    <n v="140"/>
    <n v="3692747"/>
    <n v="0"/>
    <n v="0"/>
    <n v="1.2"/>
  </r>
  <r>
    <x v="6"/>
    <x v="1"/>
    <x v="1"/>
    <n v="90696"/>
    <x v="6"/>
    <x v="0"/>
    <n v="12"/>
    <n v="12"/>
    <n v="3692747"/>
    <n v="0"/>
    <n v="0"/>
    <n v="1"/>
  </r>
  <r>
    <x v="6"/>
    <x v="1"/>
    <x v="1"/>
    <n v="90698"/>
    <x v="1"/>
    <x v="0"/>
    <n v="195"/>
    <n v="147"/>
    <n v="3692747"/>
    <n v="0"/>
    <n v="0.1"/>
    <n v="1.3"/>
  </r>
  <r>
    <x v="6"/>
    <x v="1"/>
    <x v="1"/>
    <n v="90700"/>
    <x v="2"/>
    <x v="0"/>
    <n v="432"/>
    <n v="398"/>
    <n v="3692747"/>
    <n v="0.1"/>
    <n v="0.1"/>
    <n v="1.1000000000000001"/>
  </r>
  <r>
    <x v="6"/>
    <x v="1"/>
    <x v="1"/>
    <n v="90715"/>
    <x v="3"/>
    <x v="0"/>
    <n v="68586"/>
    <n v="66866"/>
    <n v="3692747"/>
    <n v="18.100000000000001"/>
    <n v="18.600000000000001"/>
    <n v="1"/>
  </r>
  <r>
    <x v="6"/>
    <x v="1"/>
    <x v="1"/>
    <n v="90721"/>
    <x v="4"/>
    <x v="0"/>
    <n v="84"/>
    <n v="82"/>
    <n v="3692747"/>
    <n v="0"/>
    <n v="0"/>
    <n v="1"/>
  </r>
  <r>
    <x v="6"/>
    <x v="1"/>
    <x v="1"/>
    <n v="90723"/>
    <x v="5"/>
    <x v="0"/>
    <n v="114"/>
    <n v="88"/>
    <n v="3692747"/>
    <n v="0"/>
    <n v="0"/>
    <n v="1.3"/>
  </r>
  <r>
    <x v="6"/>
    <x v="1"/>
    <x v="2"/>
    <n v="90648"/>
    <x v="0"/>
    <x v="0"/>
    <n v="135"/>
    <n v="118"/>
    <n v="3754616"/>
    <n v="0"/>
    <n v="0"/>
    <n v="1.1000000000000001"/>
  </r>
  <r>
    <x v="6"/>
    <x v="1"/>
    <x v="2"/>
    <n v="90696"/>
    <x v="6"/>
    <x v="0"/>
    <n v="12"/>
    <n v="12"/>
    <n v="3754616"/>
    <n v="0"/>
    <n v="0"/>
    <n v="1"/>
  </r>
  <r>
    <x v="6"/>
    <x v="1"/>
    <x v="2"/>
    <n v="90698"/>
    <x v="1"/>
    <x v="0"/>
    <n v="167"/>
    <n v="136"/>
    <n v="3754616"/>
    <n v="0"/>
    <n v="0"/>
    <n v="1.2"/>
  </r>
  <r>
    <x v="6"/>
    <x v="1"/>
    <x v="2"/>
    <n v="90700"/>
    <x v="2"/>
    <x v="0"/>
    <n v="164"/>
    <n v="144"/>
    <n v="3754616"/>
    <n v="0"/>
    <n v="0"/>
    <n v="1.1000000000000001"/>
  </r>
  <r>
    <x v="6"/>
    <x v="1"/>
    <x v="2"/>
    <n v="90715"/>
    <x v="3"/>
    <x v="0"/>
    <n v="77661"/>
    <n v="75551"/>
    <n v="3754616"/>
    <n v="20.100000000000001"/>
    <n v="20.7"/>
    <n v="1"/>
  </r>
  <r>
    <x v="6"/>
    <x v="1"/>
    <x v="2"/>
    <n v="90721"/>
    <x v="4"/>
    <x v="0"/>
    <n v="70"/>
    <n v="68"/>
    <n v="3754616"/>
    <n v="0"/>
    <n v="0"/>
    <n v="1"/>
  </r>
  <r>
    <x v="6"/>
    <x v="1"/>
    <x v="2"/>
    <n v="90723"/>
    <x v="5"/>
    <x v="0"/>
    <n v="79"/>
    <n v="62"/>
    <n v="3754616"/>
    <n v="0"/>
    <n v="0"/>
    <n v="1.3"/>
  </r>
  <r>
    <x v="7"/>
    <x v="0"/>
    <x v="0"/>
    <n v="90648"/>
    <x v="0"/>
    <x v="0"/>
    <n v="5"/>
    <n v="5"/>
    <n v="69856"/>
    <n v="0.1"/>
    <n v="0.1"/>
    <n v="1"/>
  </r>
  <r>
    <x v="7"/>
    <x v="0"/>
    <x v="0"/>
    <n v="90698"/>
    <x v="1"/>
    <x v="0"/>
    <n v="1"/>
    <n v="1"/>
    <n v="69856"/>
    <n v="0"/>
    <n v="0"/>
    <n v="1"/>
  </r>
  <r>
    <x v="7"/>
    <x v="0"/>
    <x v="0"/>
    <n v="90700"/>
    <x v="2"/>
    <x v="0"/>
    <n v="17"/>
    <n v="17"/>
    <n v="69856"/>
    <n v="0.2"/>
    <n v="0.2"/>
    <n v="1"/>
  </r>
  <r>
    <x v="7"/>
    <x v="0"/>
    <x v="0"/>
    <n v="90715"/>
    <x v="3"/>
    <x v="0"/>
    <n v="2095"/>
    <n v="2090"/>
    <n v="69856"/>
    <n v="29.9"/>
    <n v="30"/>
    <n v="1"/>
  </r>
  <r>
    <x v="7"/>
    <x v="0"/>
    <x v="0"/>
    <n v="90721"/>
    <x v="4"/>
    <x v="0"/>
    <n v="4"/>
    <n v="4"/>
    <n v="69856"/>
    <n v="0.1"/>
    <n v="0.1"/>
    <n v="1"/>
  </r>
  <r>
    <x v="7"/>
    <x v="0"/>
    <x v="0"/>
    <n v="90723"/>
    <x v="5"/>
    <x v="0"/>
    <n v="3"/>
    <n v="3"/>
    <n v="69856"/>
    <n v="0"/>
    <n v="0"/>
    <n v="1"/>
  </r>
  <r>
    <x v="7"/>
    <x v="0"/>
    <x v="1"/>
    <n v="90648"/>
    <x v="0"/>
    <x v="0"/>
    <n v="3"/>
    <n v="3"/>
    <n v="106611"/>
    <n v="0"/>
    <n v="0"/>
    <n v="1"/>
  </r>
  <r>
    <x v="7"/>
    <x v="0"/>
    <x v="1"/>
    <n v="90698"/>
    <x v="1"/>
    <x v="0"/>
    <n v="1"/>
    <n v="1"/>
    <n v="106611"/>
    <n v="0"/>
    <n v="0"/>
    <n v="1"/>
  </r>
  <r>
    <x v="7"/>
    <x v="0"/>
    <x v="1"/>
    <n v="90700"/>
    <x v="2"/>
    <x v="0"/>
    <n v="8"/>
    <n v="8"/>
    <n v="106611"/>
    <n v="0.1"/>
    <n v="0.1"/>
    <n v="1"/>
  </r>
  <r>
    <x v="7"/>
    <x v="0"/>
    <x v="1"/>
    <n v="90715"/>
    <x v="3"/>
    <x v="0"/>
    <n v="1340"/>
    <n v="1340"/>
    <n v="106611"/>
    <n v="12.6"/>
    <n v="12.6"/>
    <n v="1"/>
  </r>
  <r>
    <x v="7"/>
    <x v="0"/>
    <x v="2"/>
    <n v="90648"/>
    <x v="0"/>
    <x v="0"/>
    <n v="6"/>
    <n v="6"/>
    <n v="97337"/>
    <n v="0.1"/>
    <n v="0.1"/>
    <n v="1"/>
  </r>
  <r>
    <x v="7"/>
    <x v="0"/>
    <x v="2"/>
    <n v="90696"/>
    <x v="6"/>
    <x v="0"/>
    <n v="1"/>
    <n v="1"/>
    <n v="97337"/>
    <n v="0"/>
    <n v="0"/>
    <n v="1"/>
  </r>
  <r>
    <x v="7"/>
    <x v="0"/>
    <x v="2"/>
    <n v="90698"/>
    <x v="1"/>
    <x v="0"/>
    <n v="2"/>
    <n v="2"/>
    <n v="97337"/>
    <n v="0"/>
    <n v="0"/>
    <n v="1"/>
  </r>
  <r>
    <x v="7"/>
    <x v="0"/>
    <x v="2"/>
    <n v="90700"/>
    <x v="2"/>
    <x v="0"/>
    <n v="10"/>
    <n v="10"/>
    <n v="97337"/>
    <n v="0.1"/>
    <n v="0.1"/>
    <n v="1"/>
  </r>
  <r>
    <x v="7"/>
    <x v="0"/>
    <x v="2"/>
    <n v="90715"/>
    <x v="3"/>
    <x v="0"/>
    <n v="2997"/>
    <n v="2990"/>
    <n v="97337"/>
    <n v="30.7"/>
    <n v="30.8"/>
    <n v="1"/>
  </r>
  <r>
    <x v="7"/>
    <x v="0"/>
    <x v="2"/>
    <n v="90721"/>
    <x v="4"/>
    <x v="0"/>
    <n v="2"/>
    <n v="2"/>
    <n v="97337"/>
    <n v="0"/>
    <n v="0"/>
    <n v="1"/>
  </r>
  <r>
    <x v="7"/>
    <x v="0"/>
    <x v="2"/>
    <n v="90723"/>
    <x v="5"/>
    <x v="0"/>
    <n v="4"/>
    <n v="4"/>
    <n v="97337"/>
    <n v="0"/>
    <n v="0"/>
    <n v="1"/>
  </r>
  <r>
    <x v="7"/>
    <x v="1"/>
    <x v="0"/>
    <n v="90648"/>
    <x v="0"/>
    <x v="0"/>
    <n v="3"/>
    <n v="3"/>
    <n v="64785"/>
    <n v="0"/>
    <n v="0"/>
    <n v="1"/>
  </r>
  <r>
    <x v="7"/>
    <x v="1"/>
    <x v="0"/>
    <n v="90696"/>
    <x v="6"/>
    <x v="0"/>
    <n v="1"/>
    <n v="1"/>
    <n v="64785"/>
    <n v="0"/>
    <n v="0"/>
    <n v="1"/>
  </r>
  <r>
    <x v="7"/>
    <x v="1"/>
    <x v="0"/>
    <n v="90698"/>
    <x v="1"/>
    <x v="0"/>
    <n v="2"/>
    <n v="2"/>
    <n v="64785"/>
    <n v="0"/>
    <n v="0"/>
    <n v="1"/>
  </r>
  <r>
    <x v="7"/>
    <x v="1"/>
    <x v="0"/>
    <n v="90700"/>
    <x v="2"/>
    <x v="0"/>
    <n v="16"/>
    <n v="16"/>
    <n v="64785"/>
    <n v="0.2"/>
    <n v="0.2"/>
    <n v="1"/>
  </r>
  <r>
    <x v="7"/>
    <x v="1"/>
    <x v="0"/>
    <n v="90715"/>
    <x v="3"/>
    <x v="0"/>
    <n v="1674"/>
    <n v="1671"/>
    <n v="64785"/>
    <n v="25.8"/>
    <n v="25.8"/>
    <n v="1"/>
  </r>
  <r>
    <x v="7"/>
    <x v="1"/>
    <x v="0"/>
    <n v="90721"/>
    <x v="4"/>
    <x v="0"/>
    <n v="1"/>
    <n v="1"/>
    <n v="64785"/>
    <n v="0"/>
    <n v="0"/>
    <n v="1"/>
  </r>
  <r>
    <x v="7"/>
    <x v="1"/>
    <x v="0"/>
    <n v="90723"/>
    <x v="5"/>
    <x v="0"/>
    <n v="5"/>
    <n v="5"/>
    <n v="64785"/>
    <n v="0.1"/>
    <n v="0.1"/>
    <n v="1"/>
  </r>
  <r>
    <x v="7"/>
    <x v="1"/>
    <x v="1"/>
    <n v="90648"/>
    <x v="0"/>
    <x v="0"/>
    <n v="2"/>
    <n v="2"/>
    <n v="97875"/>
    <n v="0"/>
    <n v="0"/>
    <n v="1"/>
  </r>
  <r>
    <x v="7"/>
    <x v="1"/>
    <x v="1"/>
    <n v="90698"/>
    <x v="1"/>
    <x v="0"/>
    <n v="2"/>
    <n v="2"/>
    <n v="97875"/>
    <n v="0"/>
    <n v="0"/>
    <n v="1"/>
  </r>
  <r>
    <x v="7"/>
    <x v="1"/>
    <x v="1"/>
    <n v="90700"/>
    <x v="2"/>
    <x v="0"/>
    <n v="4"/>
    <n v="4"/>
    <n v="97875"/>
    <n v="0"/>
    <n v="0"/>
    <n v="1"/>
  </r>
  <r>
    <x v="7"/>
    <x v="1"/>
    <x v="1"/>
    <n v="90715"/>
    <x v="3"/>
    <x v="0"/>
    <n v="1099"/>
    <n v="1099"/>
    <n v="97875"/>
    <n v="11.2"/>
    <n v="11.2"/>
    <n v="1"/>
  </r>
  <r>
    <x v="7"/>
    <x v="1"/>
    <x v="1"/>
    <n v="90721"/>
    <x v="4"/>
    <x v="0"/>
    <n v="1"/>
    <n v="1"/>
    <n v="97875"/>
    <n v="0"/>
    <n v="0"/>
    <n v="1"/>
  </r>
  <r>
    <x v="7"/>
    <x v="1"/>
    <x v="2"/>
    <n v="90648"/>
    <x v="0"/>
    <x v="0"/>
    <n v="7"/>
    <n v="7"/>
    <n v="89616"/>
    <n v="0.1"/>
    <n v="0.1"/>
    <n v="1"/>
  </r>
  <r>
    <x v="7"/>
    <x v="1"/>
    <x v="2"/>
    <n v="90698"/>
    <x v="1"/>
    <x v="0"/>
    <n v="4"/>
    <n v="3"/>
    <n v="89616"/>
    <n v="0"/>
    <n v="0"/>
    <n v="1.3"/>
  </r>
  <r>
    <x v="7"/>
    <x v="1"/>
    <x v="2"/>
    <n v="90700"/>
    <x v="2"/>
    <x v="0"/>
    <n v="13"/>
    <n v="13"/>
    <n v="89616"/>
    <n v="0.1"/>
    <n v="0.1"/>
    <n v="1"/>
  </r>
  <r>
    <x v="7"/>
    <x v="1"/>
    <x v="2"/>
    <n v="90715"/>
    <x v="3"/>
    <x v="0"/>
    <n v="2382"/>
    <n v="2364"/>
    <n v="89616"/>
    <n v="26.4"/>
    <n v="26.6"/>
    <n v="1"/>
  </r>
  <r>
    <x v="7"/>
    <x v="1"/>
    <x v="2"/>
    <n v="90721"/>
    <x v="4"/>
    <x v="0"/>
    <n v="1"/>
    <n v="1"/>
    <n v="89616"/>
    <n v="0"/>
    <n v="0"/>
    <n v="1"/>
  </r>
  <r>
    <x v="7"/>
    <x v="0"/>
    <x v="3"/>
    <n v="90648"/>
    <x v="0"/>
    <x v="0"/>
    <n v="3"/>
    <n v="3"/>
    <m/>
    <m/>
    <m/>
    <n v="1"/>
  </r>
  <r>
    <x v="7"/>
    <x v="0"/>
    <x v="3"/>
    <n v="90698"/>
    <x v="1"/>
    <x v="0"/>
    <n v="5"/>
    <n v="4"/>
    <m/>
    <m/>
    <m/>
    <n v="1.2"/>
  </r>
  <r>
    <x v="7"/>
    <x v="0"/>
    <x v="3"/>
    <n v="90700"/>
    <x v="2"/>
    <x v="0"/>
    <n v="28"/>
    <n v="27"/>
    <m/>
    <m/>
    <m/>
    <n v="1"/>
  </r>
  <r>
    <x v="7"/>
    <x v="0"/>
    <x v="3"/>
    <n v="90715"/>
    <x v="3"/>
    <x v="0"/>
    <n v="1489"/>
    <n v="1477"/>
    <m/>
    <m/>
    <m/>
    <n v="1"/>
  </r>
  <r>
    <x v="7"/>
    <x v="0"/>
    <x v="3"/>
    <n v="90721"/>
    <x v="4"/>
    <x v="0"/>
    <n v="4"/>
    <n v="4"/>
    <m/>
    <m/>
    <m/>
    <n v="1"/>
  </r>
  <r>
    <x v="7"/>
    <x v="0"/>
    <x v="3"/>
    <n v="90723"/>
    <x v="5"/>
    <x v="0"/>
    <n v="1"/>
    <n v="1"/>
    <m/>
    <m/>
    <m/>
    <n v="1"/>
  </r>
  <r>
    <x v="7"/>
    <x v="0"/>
    <x v="0"/>
    <n v="90648"/>
    <x v="0"/>
    <x v="0"/>
    <n v="6"/>
    <n v="6"/>
    <n v="356844"/>
    <n v="0"/>
    <n v="0"/>
    <n v="1"/>
  </r>
  <r>
    <x v="7"/>
    <x v="0"/>
    <x v="0"/>
    <n v="90698"/>
    <x v="1"/>
    <x v="0"/>
    <n v="2"/>
    <n v="2"/>
    <n v="356844"/>
    <n v="0"/>
    <n v="0"/>
    <n v="1"/>
  </r>
  <r>
    <x v="7"/>
    <x v="0"/>
    <x v="0"/>
    <n v="90700"/>
    <x v="2"/>
    <x v="0"/>
    <n v="43"/>
    <n v="42"/>
    <n v="356844"/>
    <n v="0.1"/>
    <n v="0.1"/>
    <n v="1"/>
  </r>
  <r>
    <x v="7"/>
    <x v="0"/>
    <x v="0"/>
    <n v="90715"/>
    <x v="3"/>
    <x v="0"/>
    <n v="2500"/>
    <n v="2462"/>
    <n v="356844"/>
    <n v="6.9"/>
    <n v="7"/>
    <n v="1"/>
  </r>
  <r>
    <x v="7"/>
    <x v="0"/>
    <x v="0"/>
    <n v="90721"/>
    <x v="4"/>
    <x v="0"/>
    <n v="7"/>
    <n v="7"/>
    <n v="356844"/>
    <n v="0"/>
    <n v="0"/>
    <n v="1"/>
  </r>
  <r>
    <x v="7"/>
    <x v="0"/>
    <x v="1"/>
    <n v="90648"/>
    <x v="0"/>
    <x v="0"/>
    <n v="13"/>
    <n v="11"/>
    <n v="331916"/>
    <n v="0"/>
    <n v="0"/>
    <n v="1.2"/>
  </r>
  <r>
    <x v="7"/>
    <x v="0"/>
    <x v="1"/>
    <n v="90696"/>
    <x v="6"/>
    <x v="0"/>
    <n v="1"/>
    <n v="1"/>
    <n v="331916"/>
    <n v="0"/>
    <n v="0"/>
    <n v="1"/>
  </r>
  <r>
    <x v="7"/>
    <x v="0"/>
    <x v="1"/>
    <n v="90698"/>
    <x v="1"/>
    <x v="0"/>
    <n v="3"/>
    <n v="3"/>
    <n v="331916"/>
    <n v="0"/>
    <n v="0"/>
    <n v="1"/>
  </r>
  <r>
    <x v="7"/>
    <x v="0"/>
    <x v="1"/>
    <n v="90700"/>
    <x v="2"/>
    <x v="0"/>
    <n v="15"/>
    <n v="14"/>
    <n v="331916"/>
    <n v="0"/>
    <n v="0"/>
    <n v="1.1000000000000001"/>
  </r>
  <r>
    <x v="7"/>
    <x v="0"/>
    <x v="1"/>
    <n v="90715"/>
    <x v="3"/>
    <x v="0"/>
    <n v="3470"/>
    <n v="3421"/>
    <n v="331916"/>
    <n v="10.3"/>
    <n v="10.5"/>
    <n v="1"/>
  </r>
  <r>
    <x v="7"/>
    <x v="0"/>
    <x v="1"/>
    <n v="90721"/>
    <x v="4"/>
    <x v="0"/>
    <n v="7"/>
    <n v="7"/>
    <n v="331916"/>
    <n v="0"/>
    <n v="0"/>
    <n v="1"/>
  </r>
  <r>
    <x v="7"/>
    <x v="0"/>
    <x v="1"/>
    <n v="90723"/>
    <x v="5"/>
    <x v="0"/>
    <n v="1"/>
    <n v="1"/>
    <n v="331916"/>
    <n v="0"/>
    <n v="0"/>
    <n v="1"/>
  </r>
  <r>
    <x v="7"/>
    <x v="0"/>
    <x v="2"/>
    <n v="90648"/>
    <x v="0"/>
    <x v="0"/>
    <n v="9"/>
    <n v="8"/>
    <n v="336006"/>
    <n v="0"/>
    <n v="0"/>
    <n v="1.1000000000000001"/>
  </r>
  <r>
    <x v="7"/>
    <x v="0"/>
    <x v="2"/>
    <n v="90696"/>
    <x v="6"/>
    <x v="0"/>
    <n v="1"/>
    <n v="1"/>
    <n v="336006"/>
    <n v="0"/>
    <n v="0"/>
    <n v="1"/>
  </r>
  <r>
    <x v="7"/>
    <x v="0"/>
    <x v="2"/>
    <n v="90698"/>
    <x v="1"/>
    <x v="0"/>
    <n v="2"/>
    <n v="2"/>
    <n v="336006"/>
    <n v="0"/>
    <n v="0"/>
    <n v="1"/>
  </r>
  <r>
    <x v="7"/>
    <x v="0"/>
    <x v="2"/>
    <n v="90700"/>
    <x v="2"/>
    <x v="0"/>
    <n v="8"/>
    <n v="8"/>
    <n v="336006"/>
    <n v="0"/>
    <n v="0"/>
    <n v="1"/>
  </r>
  <r>
    <x v="7"/>
    <x v="0"/>
    <x v="2"/>
    <n v="90715"/>
    <x v="3"/>
    <x v="0"/>
    <n v="3224"/>
    <n v="3188"/>
    <n v="336006"/>
    <n v="9.5"/>
    <n v="9.6"/>
    <n v="1"/>
  </r>
  <r>
    <x v="7"/>
    <x v="0"/>
    <x v="2"/>
    <n v="90721"/>
    <x v="4"/>
    <x v="0"/>
    <n v="1"/>
    <n v="1"/>
    <n v="336006"/>
    <n v="0"/>
    <n v="0"/>
    <n v="1"/>
  </r>
  <r>
    <x v="7"/>
    <x v="1"/>
    <x v="3"/>
    <n v="90648"/>
    <x v="0"/>
    <x v="0"/>
    <n v="1"/>
    <n v="1"/>
    <m/>
    <m/>
    <m/>
    <n v="1"/>
  </r>
  <r>
    <x v="7"/>
    <x v="1"/>
    <x v="3"/>
    <n v="90698"/>
    <x v="1"/>
    <x v="0"/>
    <n v="1"/>
    <n v="1"/>
    <m/>
    <m/>
    <m/>
    <n v="1"/>
  </r>
  <r>
    <x v="7"/>
    <x v="1"/>
    <x v="3"/>
    <n v="90700"/>
    <x v="2"/>
    <x v="0"/>
    <n v="31"/>
    <n v="31"/>
    <m/>
    <m/>
    <m/>
    <n v="1"/>
  </r>
  <r>
    <x v="7"/>
    <x v="1"/>
    <x v="3"/>
    <n v="90715"/>
    <x v="3"/>
    <x v="0"/>
    <n v="1103"/>
    <n v="1091"/>
    <m/>
    <m/>
    <m/>
    <n v="1"/>
  </r>
  <r>
    <x v="7"/>
    <x v="1"/>
    <x v="3"/>
    <n v="90721"/>
    <x v="4"/>
    <x v="0"/>
    <n v="6"/>
    <n v="6"/>
    <m/>
    <m/>
    <m/>
    <n v="1"/>
  </r>
  <r>
    <x v="7"/>
    <x v="1"/>
    <x v="3"/>
    <n v="90723"/>
    <x v="5"/>
    <x v="0"/>
    <n v="1"/>
    <n v="1"/>
    <m/>
    <m/>
    <m/>
    <n v="1"/>
  </r>
  <r>
    <x v="7"/>
    <x v="1"/>
    <x v="0"/>
    <n v="90648"/>
    <x v="0"/>
    <x v="0"/>
    <n v="7"/>
    <n v="6"/>
    <n v="338270"/>
    <n v="0"/>
    <n v="0"/>
    <n v="1.2"/>
  </r>
  <r>
    <x v="7"/>
    <x v="1"/>
    <x v="0"/>
    <n v="90698"/>
    <x v="1"/>
    <x v="0"/>
    <n v="2"/>
    <n v="2"/>
    <n v="338270"/>
    <n v="0"/>
    <n v="0"/>
    <n v="1"/>
  </r>
  <r>
    <x v="7"/>
    <x v="1"/>
    <x v="0"/>
    <n v="90700"/>
    <x v="2"/>
    <x v="0"/>
    <n v="30"/>
    <n v="29"/>
    <n v="338270"/>
    <n v="0.1"/>
    <n v="0.1"/>
    <n v="1"/>
  </r>
  <r>
    <x v="7"/>
    <x v="1"/>
    <x v="0"/>
    <n v="90715"/>
    <x v="3"/>
    <x v="0"/>
    <n v="1948"/>
    <n v="1919"/>
    <n v="338270"/>
    <n v="5.7"/>
    <n v="5.8"/>
    <n v="1"/>
  </r>
  <r>
    <x v="7"/>
    <x v="1"/>
    <x v="0"/>
    <n v="90721"/>
    <x v="4"/>
    <x v="0"/>
    <n v="7"/>
    <n v="7"/>
    <n v="338270"/>
    <n v="0"/>
    <n v="0"/>
    <n v="1"/>
  </r>
  <r>
    <x v="7"/>
    <x v="1"/>
    <x v="0"/>
    <n v="90723"/>
    <x v="5"/>
    <x v="0"/>
    <n v="3"/>
    <n v="3"/>
    <n v="338270"/>
    <n v="0"/>
    <n v="0"/>
    <n v="1"/>
  </r>
  <r>
    <x v="7"/>
    <x v="1"/>
    <x v="1"/>
    <n v="90648"/>
    <x v="0"/>
    <x v="0"/>
    <n v="9"/>
    <n v="9"/>
    <n v="317489"/>
    <n v="0"/>
    <n v="0"/>
    <n v="1"/>
  </r>
  <r>
    <x v="7"/>
    <x v="1"/>
    <x v="1"/>
    <n v="90696"/>
    <x v="6"/>
    <x v="0"/>
    <n v="1"/>
    <n v="1"/>
    <n v="317489"/>
    <n v="0"/>
    <n v="0"/>
    <n v="1"/>
  </r>
  <r>
    <x v="7"/>
    <x v="1"/>
    <x v="1"/>
    <n v="90698"/>
    <x v="1"/>
    <x v="0"/>
    <n v="1"/>
    <n v="1"/>
    <n v="317489"/>
    <n v="0"/>
    <n v="0"/>
    <n v="1"/>
  </r>
  <r>
    <x v="7"/>
    <x v="1"/>
    <x v="1"/>
    <n v="90700"/>
    <x v="2"/>
    <x v="0"/>
    <n v="14"/>
    <n v="14"/>
    <n v="317489"/>
    <n v="0"/>
    <n v="0"/>
    <n v="1"/>
  </r>
  <r>
    <x v="7"/>
    <x v="1"/>
    <x v="1"/>
    <n v="90715"/>
    <x v="3"/>
    <x v="0"/>
    <n v="2572"/>
    <n v="2540"/>
    <n v="317489"/>
    <n v="8"/>
    <n v="8.1"/>
    <n v="1"/>
  </r>
  <r>
    <x v="7"/>
    <x v="1"/>
    <x v="1"/>
    <n v="90721"/>
    <x v="4"/>
    <x v="0"/>
    <n v="4"/>
    <n v="4"/>
    <n v="317489"/>
    <n v="0"/>
    <n v="0"/>
    <n v="1"/>
  </r>
  <r>
    <x v="7"/>
    <x v="1"/>
    <x v="1"/>
    <n v="90723"/>
    <x v="5"/>
    <x v="0"/>
    <n v="2"/>
    <n v="2"/>
    <n v="317489"/>
    <n v="0"/>
    <n v="0"/>
    <n v="1"/>
  </r>
  <r>
    <x v="7"/>
    <x v="1"/>
    <x v="2"/>
    <n v="90648"/>
    <x v="0"/>
    <x v="0"/>
    <n v="2"/>
    <n v="2"/>
    <n v="313135"/>
    <n v="0"/>
    <n v="0"/>
    <n v="1"/>
  </r>
  <r>
    <x v="7"/>
    <x v="1"/>
    <x v="2"/>
    <n v="90698"/>
    <x v="1"/>
    <x v="0"/>
    <n v="3"/>
    <n v="3"/>
    <n v="313135"/>
    <n v="0"/>
    <n v="0"/>
    <n v="1"/>
  </r>
  <r>
    <x v="7"/>
    <x v="1"/>
    <x v="2"/>
    <n v="90700"/>
    <x v="2"/>
    <x v="0"/>
    <n v="16"/>
    <n v="16"/>
    <n v="313135"/>
    <n v="0.1"/>
    <n v="0.1"/>
    <n v="1"/>
  </r>
  <r>
    <x v="7"/>
    <x v="1"/>
    <x v="2"/>
    <n v="90715"/>
    <x v="3"/>
    <x v="0"/>
    <n v="2448"/>
    <n v="2408"/>
    <n v="313135"/>
    <n v="7.7"/>
    <n v="7.8"/>
    <n v="1"/>
  </r>
  <r>
    <x v="7"/>
    <x v="1"/>
    <x v="2"/>
    <n v="90721"/>
    <x v="4"/>
    <x v="0"/>
    <n v="6"/>
    <n v="6"/>
    <n v="313135"/>
    <n v="0"/>
    <n v="0"/>
    <n v="1"/>
  </r>
  <r>
    <x v="7"/>
    <x v="1"/>
    <x v="2"/>
    <n v="90723"/>
    <x v="5"/>
    <x v="0"/>
    <n v="3"/>
    <n v="3"/>
    <n v="313135"/>
    <n v="0"/>
    <n v="0"/>
    <n v="1"/>
  </r>
  <r>
    <x v="7"/>
    <x v="0"/>
    <x v="4"/>
    <n v="90648"/>
    <x v="0"/>
    <x v="0"/>
    <n v="45"/>
    <n v="42"/>
    <n v="2882551"/>
    <n v="0"/>
    <n v="0"/>
    <n v="1.1000000000000001"/>
  </r>
  <r>
    <x v="7"/>
    <x v="0"/>
    <x v="4"/>
    <n v="90698"/>
    <x v="1"/>
    <x v="0"/>
    <n v="2"/>
    <n v="2"/>
    <n v="2882551"/>
    <n v="0"/>
    <n v="0"/>
    <n v="1"/>
  </r>
  <r>
    <x v="7"/>
    <x v="0"/>
    <x v="4"/>
    <n v="90700"/>
    <x v="2"/>
    <x v="0"/>
    <n v="171"/>
    <n v="161"/>
    <n v="2882551"/>
    <n v="0.1"/>
    <n v="0.1"/>
    <n v="1.1000000000000001"/>
  </r>
  <r>
    <x v="7"/>
    <x v="0"/>
    <x v="4"/>
    <n v="90715"/>
    <x v="3"/>
    <x v="0"/>
    <n v="38"/>
    <n v="38"/>
    <n v="2882551"/>
    <n v="0"/>
    <n v="0"/>
    <n v="1"/>
  </r>
  <r>
    <x v="7"/>
    <x v="0"/>
    <x v="4"/>
    <n v="90721"/>
    <x v="4"/>
    <x v="0"/>
    <n v="13"/>
    <n v="12"/>
    <n v="2882551"/>
    <n v="0"/>
    <n v="0"/>
    <n v="1.1000000000000001"/>
  </r>
  <r>
    <x v="7"/>
    <x v="0"/>
    <x v="4"/>
    <n v="90723"/>
    <x v="5"/>
    <x v="0"/>
    <n v="10"/>
    <n v="9"/>
    <n v="2882551"/>
    <n v="0"/>
    <n v="0"/>
    <n v="1.1000000000000001"/>
  </r>
  <r>
    <x v="7"/>
    <x v="0"/>
    <x v="5"/>
    <n v="90648"/>
    <x v="0"/>
    <x v="0"/>
    <n v="40"/>
    <n v="39"/>
    <n v="3133941"/>
    <n v="0"/>
    <n v="0"/>
    <n v="1"/>
  </r>
  <r>
    <x v="7"/>
    <x v="0"/>
    <x v="5"/>
    <n v="90698"/>
    <x v="1"/>
    <x v="0"/>
    <n v="3"/>
    <n v="3"/>
    <n v="3133941"/>
    <n v="0"/>
    <n v="0"/>
    <n v="1"/>
  </r>
  <r>
    <x v="7"/>
    <x v="0"/>
    <x v="5"/>
    <n v="90700"/>
    <x v="2"/>
    <x v="0"/>
    <n v="168"/>
    <n v="164"/>
    <n v="3133941"/>
    <n v="0.1"/>
    <n v="0.1"/>
    <n v="1"/>
  </r>
  <r>
    <x v="7"/>
    <x v="0"/>
    <x v="5"/>
    <n v="90715"/>
    <x v="3"/>
    <x v="0"/>
    <n v="1082"/>
    <n v="1065"/>
    <n v="3133941"/>
    <n v="0.3"/>
    <n v="0.3"/>
    <n v="1"/>
  </r>
  <r>
    <x v="7"/>
    <x v="0"/>
    <x v="5"/>
    <n v="90721"/>
    <x v="4"/>
    <x v="0"/>
    <n v="18"/>
    <n v="17"/>
    <n v="3133941"/>
    <n v="0"/>
    <n v="0"/>
    <n v="1.1000000000000001"/>
  </r>
  <r>
    <x v="7"/>
    <x v="0"/>
    <x v="5"/>
    <n v="90723"/>
    <x v="5"/>
    <x v="0"/>
    <n v="7"/>
    <n v="6"/>
    <n v="3133941"/>
    <n v="0"/>
    <n v="0"/>
    <n v="1.2"/>
  </r>
  <r>
    <x v="7"/>
    <x v="0"/>
    <x v="6"/>
    <n v="90648"/>
    <x v="0"/>
    <x v="0"/>
    <n v="59"/>
    <n v="56"/>
    <n v="3300998"/>
    <n v="0"/>
    <n v="0"/>
    <n v="1.1000000000000001"/>
  </r>
  <r>
    <x v="7"/>
    <x v="0"/>
    <x v="6"/>
    <n v="90698"/>
    <x v="1"/>
    <x v="0"/>
    <n v="30"/>
    <n v="30"/>
    <n v="3300998"/>
    <n v="0"/>
    <n v="0"/>
    <n v="1"/>
  </r>
  <r>
    <x v="7"/>
    <x v="0"/>
    <x v="6"/>
    <n v="90700"/>
    <x v="2"/>
    <x v="0"/>
    <n v="651"/>
    <n v="645"/>
    <n v="3300998"/>
    <n v="0.2"/>
    <n v="0.2"/>
    <n v="1"/>
  </r>
  <r>
    <x v="7"/>
    <x v="0"/>
    <x v="6"/>
    <n v="90715"/>
    <x v="3"/>
    <x v="0"/>
    <n v="24477"/>
    <n v="24094"/>
    <n v="3300998"/>
    <n v="7.3"/>
    <n v="7.4"/>
    <n v="1"/>
  </r>
  <r>
    <x v="7"/>
    <x v="0"/>
    <x v="6"/>
    <n v="90721"/>
    <x v="4"/>
    <x v="0"/>
    <n v="128"/>
    <n v="123"/>
    <n v="3300998"/>
    <n v="0"/>
    <n v="0"/>
    <n v="1"/>
  </r>
  <r>
    <x v="7"/>
    <x v="0"/>
    <x v="6"/>
    <n v="90723"/>
    <x v="5"/>
    <x v="0"/>
    <n v="12"/>
    <n v="12"/>
    <n v="3300998"/>
    <n v="0"/>
    <n v="0"/>
    <n v="1"/>
  </r>
  <r>
    <x v="7"/>
    <x v="0"/>
    <x v="3"/>
    <n v="90648"/>
    <x v="0"/>
    <x v="0"/>
    <n v="113"/>
    <n v="101"/>
    <n v="3470917"/>
    <n v="0"/>
    <n v="0"/>
    <n v="1.1000000000000001"/>
  </r>
  <r>
    <x v="7"/>
    <x v="0"/>
    <x v="3"/>
    <n v="90698"/>
    <x v="1"/>
    <x v="0"/>
    <n v="84"/>
    <n v="83"/>
    <n v="3470917"/>
    <n v="0"/>
    <n v="0"/>
    <n v="1"/>
  </r>
  <r>
    <x v="7"/>
    <x v="0"/>
    <x v="3"/>
    <n v="90700"/>
    <x v="2"/>
    <x v="0"/>
    <n v="811"/>
    <n v="795"/>
    <n v="3470917"/>
    <n v="0.2"/>
    <n v="0.2"/>
    <n v="1"/>
  </r>
  <r>
    <x v="7"/>
    <x v="0"/>
    <x v="3"/>
    <n v="90715"/>
    <x v="3"/>
    <x v="0"/>
    <n v="60640"/>
    <n v="59264"/>
    <n v="3470917"/>
    <n v="17.100000000000001"/>
    <n v="17.5"/>
    <n v="1"/>
  </r>
  <r>
    <x v="7"/>
    <x v="0"/>
    <x v="3"/>
    <n v="90721"/>
    <x v="4"/>
    <x v="0"/>
    <n v="136"/>
    <n v="134"/>
    <n v="3470917"/>
    <n v="0"/>
    <n v="0"/>
    <n v="1"/>
  </r>
  <r>
    <x v="7"/>
    <x v="0"/>
    <x v="3"/>
    <n v="90723"/>
    <x v="5"/>
    <x v="0"/>
    <n v="17"/>
    <n v="17"/>
    <n v="3470917"/>
    <n v="0"/>
    <n v="0"/>
    <n v="1"/>
  </r>
  <r>
    <x v="7"/>
    <x v="0"/>
    <x v="0"/>
    <n v="90648"/>
    <x v="0"/>
    <x v="0"/>
    <n v="132"/>
    <n v="115"/>
    <n v="3628916"/>
    <n v="0"/>
    <n v="0"/>
    <n v="1.1000000000000001"/>
  </r>
  <r>
    <x v="7"/>
    <x v="0"/>
    <x v="0"/>
    <n v="90696"/>
    <x v="6"/>
    <x v="0"/>
    <n v="1"/>
    <n v="1"/>
    <n v="3628916"/>
    <n v="0"/>
    <n v="0"/>
    <n v="1"/>
  </r>
  <r>
    <x v="7"/>
    <x v="0"/>
    <x v="0"/>
    <n v="90698"/>
    <x v="1"/>
    <x v="0"/>
    <n v="29"/>
    <n v="29"/>
    <n v="3628916"/>
    <n v="0"/>
    <n v="0"/>
    <n v="1"/>
  </r>
  <r>
    <x v="7"/>
    <x v="0"/>
    <x v="0"/>
    <n v="90700"/>
    <x v="2"/>
    <x v="0"/>
    <n v="614"/>
    <n v="598"/>
    <n v="3628916"/>
    <n v="0.2"/>
    <n v="0.2"/>
    <n v="1"/>
  </r>
  <r>
    <x v="7"/>
    <x v="0"/>
    <x v="0"/>
    <n v="90715"/>
    <x v="3"/>
    <x v="0"/>
    <n v="79587"/>
    <n v="77906"/>
    <n v="3628916"/>
    <n v="21.5"/>
    <n v="21.9"/>
    <n v="1"/>
  </r>
  <r>
    <x v="7"/>
    <x v="0"/>
    <x v="0"/>
    <n v="90721"/>
    <x v="4"/>
    <x v="0"/>
    <n v="104"/>
    <n v="101"/>
    <n v="3628916"/>
    <n v="0"/>
    <n v="0"/>
    <n v="1"/>
  </r>
  <r>
    <x v="7"/>
    <x v="0"/>
    <x v="0"/>
    <n v="90723"/>
    <x v="5"/>
    <x v="0"/>
    <n v="41"/>
    <n v="40"/>
    <n v="3628916"/>
    <n v="0"/>
    <n v="0"/>
    <n v="1"/>
  </r>
  <r>
    <x v="7"/>
    <x v="0"/>
    <x v="1"/>
    <n v="90648"/>
    <x v="0"/>
    <x v="0"/>
    <n v="137"/>
    <n v="122"/>
    <n v="3749775"/>
    <n v="0"/>
    <n v="0"/>
    <n v="1.1000000000000001"/>
  </r>
  <r>
    <x v="7"/>
    <x v="0"/>
    <x v="1"/>
    <n v="90696"/>
    <x v="6"/>
    <x v="0"/>
    <n v="5"/>
    <n v="4"/>
    <n v="3749775"/>
    <n v="0"/>
    <n v="0"/>
    <n v="1.2"/>
  </r>
  <r>
    <x v="7"/>
    <x v="0"/>
    <x v="1"/>
    <n v="90698"/>
    <x v="1"/>
    <x v="0"/>
    <n v="47"/>
    <n v="45"/>
    <n v="3749775"/>
    <n v="0"/>
    <n v="0"/>
    <n v="1"/>
  </r>
  <r>
    <x v="7"/>
    <x v="0"/>
    <x v="1"/>
    <n v="90700"/>
    <x v="2"/>
    <x v="0"/>
    <n v="320"/>
    <n v="311"/>
    <n v="3749775"/>
    <n v="0.1"/>
    <n v="0.1"/>
    <n v="1"/>
  </r>
  <r>
    <x v="7"/>
    <x v="0"/>
    <x v="1"/>
    <n v="90715"/>
    <x v="3"/>
    <x v="0"/>
    <n v="87057"/>
    <n v="85266"/>
    <n v="3749775"/>
    <n v="22.7"/>
    <n v="23.2"/>
    <n v="1"/>
  </r>
  <r>
    <x v="7"/>
    <x v="0"/>
    <x v="1"/>
    <n v="90721"/>
    <x v="4"/>
    <x v="0"/>
    <n v="108"/>
    <n v="107"/>
    <n v="3749775"/>
    <n v="0"/>
    <n v="0"/>
    <n v="1"/>
  </r>
  <r>
    <x v="7"/>
    <x v="0"/>
    <x v="1"/>
    <n v="90723"/>
    <x v="5"/>
    <x v="0"/>
    <n v="25"/>
    <n v="25"/>
    <n v="3749775"/>
    <n v="0"/>
    <n v="0"/>
    <n v="1"/>
  </r>
  <r>
    <x v="7"/>
    <x v="0"/>
    <x v="2"/>
    <n v="90648"/>
    <x v="0"/>
    <x v="0"/>
    <n v="143"/>
    <n v="124"/>
    <n v="3936902"/>
    <n v="0"/>
    <n v="0"/>
    <n v="1.2"/>
  </r>
  <r>
    <x v="7"/>
    <x v="0"/>
    <x v="2"/>
    <n v="90696"/>
    <x v="6"/>
    <x v="0"/>
    <n v="3"/>
    <n v="3"/>
    <n v="3936902"/>
    <n v="0"/>
    <n v="0"/>
    <n v="1"/>
  </r>
  <r>
    <x v="7"/>
    <x v="0"/>
    <x v="2"/>
    <n v="90698"/>
    <x v="1"/>
    <x v="0"/>
    <n v="72"/>
    <n v="71"/>
    <n v="3936902"/>
    <n v="0"/>
    <n v="0"/>
    <n v="1"/>
  </r>
  <r>
    <x v="7"/>
    <x v="0"/>
    <x v="2"/>
    <n v="90700"/>
    <x v="2"/>
    <x v="0"/>
    <n v="166"/>
    <n v="158"/>
    <n v="3936902"/>
    <n v="0"/>
    <n v="0"/>
    <n v="1.1000000000000001"/>
  </r>
  <r>
    <x v="7"/>
    <x v="0"/>
    <x v="2"/>
    <n v="90715"/>
    <x v="3"/>
    <x v="0"/>
    <n v="105627"/>
    <n v="103650"/>
    <n v="3936902"/>
    <n v="26.3"/>
    <n v="26.8"/>
    <n v="1"/>
  </r>
  <r>
    <x v="7"/>
    <x v="0"/>
    <x v="2"/>
    <n v="90721"/>
    <x v="4"/>
    <x v="0"/>
    <n v="106"/>
    <n v="105"/>
    <n v="3936902"/>
    <n v="0"/>
    <n v="0"/>
    <n v="1"/>
  </r>
  <r>
    <x v="7"/>
    <x v="0"/>
    <x v="2"/>
    <n v="90723"/>
    <x v="5"/>
    <x v="0"/>
    <n v="37"/>
    <n v="36"/>
    <n v="3936902"/>
    <n v="0"/>
    <n v="0"/>
    <n v="1"/>
  </r>
  <r>
    <x v="7"/>
    <x v="1"/>
    <x v="4"/>
    <n v="90648"/>
    <x v="0"/>
    <x v="0"/>
    <n v="28"/>
    <n v="27"/>
    <n v="2663119"/>
    <n v="0"/>
    <n v="0"/>
    <n v="1"/>
  </r>
  <r>
    <x v="7"/>
    <x v="1"/>
    <x v="4"/>
    <n v="90698"/>
    <x v="1"/>
    <x v="0"/>
    <n v="7"/>
    <n v="7"/>
    <n v="2663119"/>
    <n v="0"/>
    <n v="0"/>
    <n v="1"/>
  </r>
  <r>
    <x v="7"/>
    <x v="1"/>
    <x v="4"/>
    <n v="90700"/>
    <x v="2"/>
    <x v="0"/>
    <n v="205"/>
    <n v="190"/>
    <n v="2663119"/>
    <n v="0.1"/>
    <n v="0.1"/>
    <n v="1.1000000000000001"/>
  </r>
  <r>
    <x v="7"/>
    <x v="1"/>
    <x v="4"/>
    <n v="90715"/>
    <x v="3"/>
    <x v="0"/>
    <n v="20"/>
    <n v="20"/>
    <n v="2663119"/>
    <n v="0"/>
    <n v="0"/>
    <n v="1"/>
  </r>
  <r>
    <x v="7"/>
    <x v="1"/>
    <x v="4"/>
    <n v="90721"/>
    <x v="4"/>
    <x v="0"/>
    <n v="7"/>
    <n v="7"/>
    <n v="2663119"/>
    <n v="0"/>
    <n v="0"/>
    <n v="1"/>
  </r>
  <r>
    <x v="7"/>
    <x v="1"/>
    <x v="4"/>
    <n v="90723"/>
    <x v="5"/>
    <x v="0"/>
    <n v="9"/>
    <n v="9"/>
    <n v="2663119"/>
    <n v="0"/>
    <n v="0"/>
    <n v="1"/>
  </r>
  <r>
    <x v="7"/>
    <x v="1"/>
    <x v="5"/>
    <n v="90648"/>
    <x v="0"/>
    <x v="0"/>
    <n v="36"/>
    <n v="32"/>
    <n v="2900561"/>
    <n v="0"/>
    <n v="0"/>
    <n v="1.1000000000000001"/>
  </r>
  <r>
    <x v="7"/>
    <x v="1"/>
    <x v="5"/>
    <n v="90698"/>
    <x v="1"/>
    <x v="0"/>
    <n v="7"/>
    <n v="7"/>
    <n v="2900561"/>
    <n v="0"/>
    <n v="0"/>
    <n v="1"/>
  </r>
  <r>
    <x v="7"/>
    <x v="1"/>
    <x v="5"/>
    <n v="90700"/>
    <x v="2"/>
    <x v="0"/>
    <n v="186"/>
    <n v="180"/>
    <n v="2900561"/>
    <n v="0.1"/>
    <n v="0.1"/>
    <n v="1"/>
  </r>
  <r>
    <x v="7"/>
    <x v="1"/>
    <x v="5"/>
    <n v="90715"/>
    <x v="3"/>
    <x v="0"/>
    <n v="859"/>
    <n v="846"/>
    <n v="2900561"/>
    <n v="0.3"/>
    <n v="0.3"/>
    <n v="1"/>
  </r>
  <r>
    <x v="7"/>
    <x v="1"/>
    <x v="5"/>
    <n v="90721"/>
    <x v="4"/>
    <x v="0"/>
    <n v="20"/>
    <n v="18"/>
    <n v="2900561"/>
    <n v="0"/>
    <n v="0"/>
    <n v="1.1000000000000001"/>
  </r>
  <r>
    <x v="7"/>
    <x v="1"/>
    <x v="5"/>
    <n v="90723"/>
    <x v="5"/>
    <x v="0"/>
    <n v="10"/>
    <n v="7"/>
    <n v="2900561"/>
    <n v="0"/>
    <n v="0"/>
    <n v="1.4"/>
  </r>
  <r>
    <x v="7"/>
    <x v="1"/>
    <x v="6"/>
    <n v="90648"/>
    <x v="0"/>
    <x v="0"/>
    <n v="61"/>
    <n v="53"/>
    <n v="3071799"/>
    <n v="0"/>
    <n v="0"/>
    <n v="1.2"/>
  </r>
  <r>
    <x v="7"/>
    <x v="1"/>
    <x v="6"/>
    <n v="90698"/>
    <x v="1"/>
    <x v="0"/>
    <n v="27"/>
    <n v="27"/>
    <n v="3071799"/>
    <n v="0"/>
    <n v="0"/>
    <n v="1"/>
  </r>
  <r>
    <x v="7"/>
    <x v="1"/>
    <x v="6"/>
    <n v="90700"/>
    <x v="2"/>
    <x v="0"/>
    <n v="601"/>
    <n v="588"/>
    <n v="3071799"/>
    <n v="0.2"/>
    <n v="0.2"/>
    <n v="1"/>
  </r>
  <r>
    <x v="7"/>
    <x v="1"/>
    <x v="6"/>
    <n v="90715"/>
    <x v="3"/>
    <x v="0"/>
    <n v="19430"/>
    <n v="19130"/>
    <n v="3071799"/>
    <n v="6.2"/>
    <n v="6.3"/>
    <n v="1"/>
  </r>
  <r>
    <x v="7"/>
    <x v="1"/>
    <x v="6"/>
    <n v="90721"/>
    <x v="4"/>
    <x v="0"/>
    <n v="89"/>
    <n v="88"/>
    <n v="3071799"/>
    <n v="0"/>
    <n v="0"/>
    <n v="1"/>
  </r>
  <r>
    <x v="7"/>
    <x v="1"/>
    <x v="6"/>
    <n v="90723"/>
    <x v="5"/>
    <x v="0"/>
    <n v="28"/>
    <n v="28"/>
    <n v="3071799"/>
    <n v="0"/>
    <n v="0"/>
    <n v="1"/>
  </r>
  <r>
    <x v="7"/>
    <x v="1"/>
    <x v="3"/>
    <n v="90648"/>
    <x v="0"/>
    <x v="0"/>
    <n v="102"/>
    <n v="92"/>
    <n v="3235436"/>
    <n v="0"/>
    <n v="0"/>
    <n v="1.1000000000000001"/>
  </r>
  <r>
    <x v="7"/>
    <x v="1"/>
    <x v="3"/>
    <n v="90698"/>
    <x v="1"/>
    <x v="0"/>
    <n v="98"/>
    <n v="97"/>
    <n v="3235436"/>
    <n v="0"/>
    <n v="0"/>
    <n v="1"/>
  </r>
  <r>
    <x v="7"/>
    <x v="1"/>
    <x v="3"/>
    <n v="90700"/>
    <x v="2"/>
    <x v="0"/>
    <n v="747"/>
    <n v="724"/>
    <n v="3235436"/>
    <n v="0.2"/>
    <n v="0.2"/>
    <n v="1"/>
  </r>
  <r>
    <x v="7"/>
    <x v="1"/>
    <x v="3"/>
    <n v="90715"/>
    <x v="3"/>
    <x v="0"/>
    <n v="49084"/>
    <n v="48089"/>
    <n v="3235436"/>
    <n v="14.9"/>
    <n v="15.2"/>
    <n v="1"/>
  </r>
  <r>
    <x v="7"/>
    <x v="1"/>
    <x v="3"/>
    <n v="90721"/>
    <x v="4"/>
    <x v="0"/>
    <n v="80"/>
    <n v="77"/>
    <n v="3235436"/>
    <n v="0"/>
    <n v="0"/>
    <n v="1"/>
  </r>
  <r>
    <x v="7"/>
    <x v="1"/>
    <x v="3"/>
    <n v="90723"/>
    <x v="5"/>
    <x v="0"/>
    <n v="21"/>
    <n v="20"/>
    <n v="3235436"/>
    <n v="0"/>
    <n v="0"/>
    <n v="1"/>
  </r>
  <r>
    <x v="7"/>
    <x v="1"/>
    <x v="0"/>
    <n v="90648"/>
    <x v="0"/>
    <x v="0"/>
    <n v="83"/>
    <n v="74"/>
    <n v="3384031"/>
    <n v="0"/>
    <n v="0"/>
    <n v="1.1000000000000001"/>
  </r>
  <r>
    <x v="7"/>
    <x v="1"/>
    <x v="0"/>
    <n v="90698"/>
    <x v="1"/>
    <x v="0"/>
    <n v="23"/>
    <n v="22"/>
    <n v="3384031"/>
    <n v="0"/>
    <n v="0"/>
    <n v="1"/>
  </r>
  <r>
    <x v="7"/>
    <x v="1"/>
    <x v="0"/>
    <n v="90700"/>
    <x v="2"/>
    <x v="0"/>
    <n v="530"/>
    <n v="514"/>
    <n v="3384031"/>
    <n v="0.2"/>
    <n v="0.2"/>
    <n v="1"/>
  </r>
  <r>
    <x v="7"/>
    <x v="1"/>
    <x v="0"/>
    <n v="90715"/>
    <x v="3"/>
    <x v="0"/>
    <n v="65725"/>
    <n v="64289"/>
    <n v="3384031"/>
    <n v="19"/>
    <n v="19.399999999999999"/>
    <n v="1"/>
  </r>
  <r>
    <x v="7"/>
    <x v="1"/>
    <x v="0"/>
    <n v="90721"/>
    <x v="4"/>
    <x v="0"/>
    <n v="116"/>
    <n v="115"/>
    <n v="3384031"/>
    <n v="0"/>
    <n v="0"/>
    <n v="1"/>
  </r>
  <r>
    <x v="7"/>
    <x v="1"/>
    <x v="0"/>
    <n v="90723"/>
    <x v="5"/>
    <x v="0"/>
    <n v="24"/>
    <n v="24"/>
    <n v="3384031"/>
    <n v="0"/>
    <n v="0"/>
    <n v="1"/>
  </r>
  <r>
    <x v="7"/>
    <x v="1"/>
    <x v="1"/>
    <n v="90648"/>
    <x v="0"/>
    <x v="0"/>
    <n v="110"/>
    <n v="100"/>
    <n v="3508216"/>
    <n v="0"/>
    <n v="0"/>
    <n v="1.1000000000000001"/>
  </r>
  <r>
    <x v="7"/>
    <x v="1"/>
    <x v="1"/>
    <n v="90696"/>
    <x v="6"/>
    <x v="0"/>
    <n v="4"/>
    <n v="4"/>
    <n v="3508216"/>
    <n v="0"/>
    <n v="0"/>
    <n v="1"/>
  </r>
  <r>
    <x v="7"/>
    <x v="1"/>
    <x v="1"/>
    <n v="90698"/>
    <x v="1"/>
    <x v="0"/>
    <n v="48"/>
    <n v="46"/>
    <n v="3508216"/>
    <n v="0"/>
    <n v="0"/>
    <n v="1"/>
  </r>
  <r>
    <x v="7"/>
    <x v="1"/>
    <x v="1"/>
    <n v="90700"/>
    <x v="2"/>
    <x v="0"/>
    <n v="344"/>
    <n v="333"/>
    <n v="3508216"/>
    <n v="0.1"/>
    <n v="0.1"/>
    <n v="1"/>
  </r>
  <r>
    <x v="7"/>
    <x v="1"/>
    <x v="1"/>
    <n v="90715"/>
    <x v="3"/>
    <x v="0"/>
    <n v="72567"/>
    <n v="70987"/>
    <n v="3508216"/>
    <n v="20.2"/>
    <n v="20.7"/>
    <n v="1"/>
  </r>
  <r>
    <x v="7"/>
    <x v="1"/>
    <x v="1"/>
    <n v="90721"/>
    <x v="4"/>
    <x v="0"/>
    <n v="103"/>
    <n v="101"/>
    <n v="3508216"/>
    <n v="0"/>
    <n v="0"/>
    <n v="1"/>
  </r>
  <r>
    <x v="7"/>
    <x v="1"/>
    <x v="1"/>
    <n v="90723"/>
    <x v="5"/>
    <x v="0"/>
    <n v="39"/>
    <n v="38"/>
    <n v="3508216"/>
    <n v="0"/>
    <n v="0"/>
    <n v="1"/>
  </r>
  <r>
    <x v="7"/>
    <x v="1"/>
    <x v="2"/>
    <n v="90648"/>
    <x v="0"/>
    <x v="0"/>
    <n v="147"/>
    <n v="125"/>
    <n v="3671994"/>
    <n v="0"/>
    <n v="0"/>
    <n v="1.2"/>
  </r>
  <r>
    <x v="7"/>
    <x v="1"/>
    <x v="2"/>
    <n v="90696"/>
    <x v="6"/>
    <x v="0"/>
    <n v="3"/>
    <n v="2"/>
    <n v="3671994"/>
    <n v="0"/>
    <n v="0"/>
    <n v="1.5"/>
  </r>
  <r>
    <x v="7"/>
    <x v="1"/>
    <x v="2"/>
    <n v="90698"/>
    <x v="1"/>
    <x v="0"/>
    <n v="54"/>
    <n v="53"/>
    <n v="3671994"/>
    <n v="0"/>
    <n v="0"/>
    <n v="1"/>
  </r>
  <r>
    <x v="7"/>
    <x v="1"/>
    <x v="2"/>
    <n v="90700"/>
    <x v="2"/>
    <x v="0"/>
    <n v="108"/>
    <n v="104"/>
    <n v="3671994"/>
    <n v="0"/>
    <n v="0"/>
    <n v="1"/>
  </r>
  <r>
    <x v="7"/>
    <x v="1"/>
    <x v="2"/>
    <n v="90715"/>
    <x v="3"/>
    <x v="0"/>
    <n v="83471"/>
    <n v="81875"/>
    <n v="3671994"/>
    <n v="22.3"/>
    <n v="22.7"/>
    <n v="1"/>
  </r>
  <r>
    <x v="7"/>
    <x v="1"/>
    <x v="2"/>
    <n v="90721"/>
    <x v="4"/>
    <x v="0"/>
    <n v="76"/>
    <n v="74"/>
    <n v="3671994"/>
    <n v="0"/>
    <n v="0"/>
    <n v="1"/>
  </r>
  <r>
    <x v="7"/>
    <x v="1"/>
    <x v="2"/>
    <n v="90723"/>
    <x v="5"/>
    <x v="0"/>
    <n v="32"/>
    <n v="32"/>
    <n v="3671994"/>
    <n v="0"/>
    <n v="0"/>
    <n v="1"/>
  </r>
  <r>
    <x v="8"/>
    <x v="0"/>
    <x v="0"/>
    <n v="90648"/>
    <x v="0"/>
    <x v="0"/>
    <n v="1"/>
    <n v="1"/>
    <n v="11000"/>
    <n v="0.1"/>
    <n v="0.1"/>
    <n v="1"/>
  </r>
  <r>
    <x v="8"/>
    <x v="0"/>
    <x v="0"/>
    <n v="90700"/>
    <x v="2"/>
    <x v="0"/>
    <n v="5"/>
    <n v="5"/>
    <n v="11000"/>
    <n v="0.5"/>
    <n v="0.5"/>
    <n v="1"/>
  </r>
  <r>
    <x v="8"/>
    <x v="0"/>
    <x v="0"/>
    <n v="90715"/>
    <x v="3"/>
    <x v="0"/>
    <n v="84"/>
    <n v="84"/>
    <n v="11000"/>
    <n v="7.6"/>
    <n v="7.6"/>
    <n v="1"/>
  </r>
  <r>
    <x v="8"/>
    <x v="0"/>
    <x v="0"/>
    <n v="90723"/>
    <x v="5"/>
    <x v="0"/>
    <n v="1"/>
    <n v="1"/>
    <n v="11000"/>
    <n v="0.1"/>
    <n v="0.1"/>
    <n v="1"/>
  </r>
  <r>
    <x v="8"/>
    <x v="0"/>
    <x v="1"/>
    <n v="90700"/>
    <x v="2"/>
    <x v="0"/>
    <n v="1"/>
    <n v="1"/>
    <n v="14761"/>
    <n v="0.1"/>
    <n v="0.1"/>
    <n v="1"/>
  </r>
  <r>
    <x v="8"/>
    <x v="0"/>
    <x v="1"/>
    <n v="90715"/>
    <x v="3"/>
    <x v="0"/>
    <n v="76"/>
    <n v="76"/>
    <n v="14761"/>
    <n v="5.0999999999999996"/>
    <n v="5.0999999999999996"/>
    <n v="1"/>
  </r>
  <r>
    <x v="8"/>
    <x v="0"/>
    <x v="2"/>
    <n v="90648"/>
    <x v="0"/>
    <x v="0"/>
    <n v="5"/>
    <n v="5"/>
    <n v="11804"/>
    <n v="0.4"/>
    <n v="0.4"/>
    <n v="1"/>
  </r>
  <r>
    <x v="8"/>
    <x v="0"/>
    <x v="2"/>
    <n v="90700"/>
    <x v="2"/>
    <x v="0"/>
    <n v="2"/>
    <n v="2"/>
    <n v="11804"/>
    <n v="0.2"/>
    <n v="0.2"/>
    <n v="1"/>
  </r>
  <r>
    <x v="8"/>
    <x v="0"/>
    <x v="2"/>
    <n v="90715"/>
    <x v="3"/>
    <x v="0"/>
    <n v="183"/>
    <n v="182"/>
    <n v="11804"/>
    <n v="15.4"/>
    <n v="15.5"/>
    <n v="1"/>
  </r>
  <r>
    <x v="8"/>
    <x v="0"/>
    <x v="2"/>
    <n v="90723"/>
    <x v="5"/>
    <x v="0"/>
    <n v="1"/>
    <n v="1"/>
    <n v="11804"/>
    <n v="0.1"/>
    <n v="0.1"/>
    <n v="1"/>
  </r>
  <r>
    <x v="8"/>
    <x v="1"/>
    <x v="0"/>
    <n v="90700"/>
    <x v="2"/>
    <x v="0"/>
    <n v="2"/>
    <n v="2"/>
    <n v="8499"/>
    <n v="0.2"/>
    <n v="0.2"/>
    <n v="1"/>
  </r>
  <r>
    <x v="8"/>
    <x v="1"/>
    <x v="0"/>
    <n v="90715"/>
    <x v="3"/>
    <x v="0"/>
    <n v="67"/>
    <n v="67"/>
    <n v="8499"/>
    <n v="7.9"/>
    <n v="7.9"/>
    <n v="1"/>
  </r>
  <r>
    <x v="8"/>
    <x v="1"/>
    <x v="1"/>
    <n v="90700"/>
    <x v="2"/>
    <x v="0"/>
    <n v="1"/>
    <n v="1"/>
    <n v="11489"/>
    <n v="0.1"/>
    <n v="0.1"/>
    <n v="1"/>
  </r>
  <r>
    <x v="8"/>
    <x v="1"/>
    <x v="1"/>
    <n v="90715"/>
    <x v="3"/>
    <x v="0"/>
    <n v="56"/>
    <n v="55"/>
    <n v="11489"/>
    <n v="4.8"/>
    <n v="4.9000000000000004"/>
    <n v="1"/>
  </r>
  <r>
    <x v="8"/>
    <x v="1"/>
    <x v="1"/>
    <n v="90721"/>
    <x v="4"/>
    <x v="0"/>
    <n v="1"/>
    <n v="1"/>
    <n v="11489"/>
    <n v="0.1"/>
    <n v="0.1"/>
    <n v="1"/>
  </r>
  <r>
    <x v="8"/>
    <x v="1"/>
    <x v="2"/>
    <n v="90700"/>
    <x v="2"/>
    <x v="0"/>
    <n v="4"/>
    <n v="4"/>
    <n v="9648"/>
    <n v="0.4"/>
    <n v="0.4"/>
    <n v="1"/>
  </r>
  <r>
    <x v="8"/>
    <x v="1"/>
    <x v="2"/>
    <n v="90715"/>
    <x v="3"/>
    <x v="0"/>
    <n v="121"/>
    <n v="121"/>
    <n v="9648"/>
    <n v="12.5"/>
    <n v="12.5"/>
    <n v="1"/>
  </r>
  <r>
    <x v="8"/>
    <x v="0"/>
    <x v="3"/>
    <n v="90648"/>
    <x v="0"/>
    <x v="0"/>
    <n v="5"/>
    <n v="5"/>
    <m/>
    <m/>
    <m/>
    <n v="1"/>
  </r>
  <r>
    <x v="8"/>
    <x v="0"/>
    <x v="3"/>
    <n v="90698"/>
    <x v="1"/>
    <x v="0"/>
    <n v="2"/>
    <n v="2"/>
    <m/>
    <m/>
    <m/>
    <n v="1"/>
  </r>
  <r>
    <x v="8"/>
    <x v="0"/>
    <x v="3"/>
    <n v="90700"/>
    <x v="2"/>
    <x v="0"/>
    <n v="19"/>
    <n v="19"/>
    <m/>
    <m/>
    <m/>
    <n v="1"/>
  </r>
  <r>
    <x v="8"/>
    <x v="0"/>
    <x v="3"/>
    <n v="90715"/>
    <x v="3"/>
    <x v="0"/>
    <n v="457"/>
    <n v="454"/>
    <m/>
    <m/>
    <m/>
    <n v="1"/>
  </r>
  <r>
    <x v="8"/>
    <x v="0"/>
    <x v="3"/>
    <n v="90721"/>
    <x v="4"/>
    <x v="0"/>
    <n v="2"/>
    <n v="2"/>
    <m/>
    <m/>
    <m/>
    <n v="1"/>
  </r>
  <r>
    <x v="8"/>
    <x v="0"/>
    <x v="3"/>
    <n v="90723"/>
    <x v="5"/>
    <x v="0"/>
    <n v="2"/>
    <n v="2"/>
    <m/>
    <m/>
    <m/>
    <n v="1"/>
  </r>
  <r>
    <x v="8"/>
    <x v="0"/>
    <x v="0"/>
    <n v="90648"/>
    <x v="0"/>
    <x v="0"/>
    <n v="4"/>
    <n v="4"/>
    <n v="355080"/>
    <n v="0"/>
    <n v="0"/>
    <n v="1"/>
  </r>
  <r>
    <x v="8"/>
    <x v="0"/>
    <x v="0"/>
    <n v="90698"/>
    <x v="1"/>
    <x v="0"/>
    <n v="1"/>
    <n v="1"/>
    <n v="355080"/>
    <n v="0"/>
    <n v="0"/>
    <n v="1"/>
  </r>
  <r>
    <x v="8"/>
    <x v="0"/>
    <x v="0"/>
    <n v="90700"/>
    <x v="2"/>
    <x v="0"/>
    <n v="18"/>
    <n v="17"/>
    <n v="355080"/>
    <n v="0"/>
    <n v="0.1"/>
    <n v="1.1000000000000001"/>
  </r>
  <r>
    <x v="8"/>
    <x v="0"/>
    <x v="0"/>
    <n v="90715"/>
    <x v="3"/>
    <x v="0"/>
    <n v="397"/>
    <n v="390"/>
    <n v="355080"/>
    <n v="1.1000000000000001"/>
    <n v="1.1000000000000001"/>
    <n v="1"/>
  </r>
  <r>
    <x v="8"/>
    <x v="0"/>
    <x v="0"/>
    <n v="90723"/>
    <x v="5"/>
    <x v="0"/>
    <n v="5"/>
    <n v="4"/>
    <n v="355080"/>
    <n v="0"/>
    <n v="0"/>
    <n v="1.2"/>
  </r>
  <r>
    <x v="8"/>
    <x v="0"/>
    <x v="1"/>
    <n v="90648"/>
    <x v="0"/>
    <x v="0"/>
    <n v="8"/>
    <n v="7"/>
    <n v="390889"/>
    <n v="0"/>
    <n v="0"/>
    <n v="1.1000000000000001"/>
  </r>
  <r>
    <x v="8"/>
    <x v="0"/>
    <x v="1"/>
    <n v="90696"/>
    <x v="6"/>
    <x v="0"/>
    <n v="2"/>
    <n v="2"/>
    <n v="390889"/>
    <n v="0"/>
    <n v="0"/>
    <n v="1"/>
  </r>
  <r>
    <x v="8"/>
    <x v="0"/>
    <x v="1"/>
    <n v="90698"/>
    <x v="1"/>
    <x v="0"/>
    <n v="2"/>
    <n v="2"/>
    <n v="390889"/>
    <n v="0"/>
    <n v="0"/>
    <n v="1"/>
  </r>
  <r>
    <x v="8"/>
    <x v="0"/>
    <x v="1"/>
    <n v="90700"/>
    <x v="2"/>
    <x v="0"/>
    <n v="10"/>
    <n v="8"/>
    <n v="390889"/>
    <n v="0"/>
    <n v="0"/>
    <n v="1.2"/>
  </r>
  <r>
    <x v="8"/>
    <x v="0"/>
    <x v="1"/>
    <n v="90715"/>
    <x v="3"/>
    <x v="0"/>
    <n v="968"/>
    <n v="943"/>
    <n v="390889"/>
    <n v="2.4"/>
    <n v="2.5"/>
    <n v="1"/>
  </r>
  <r>
    <x v="8"/>
    <x v="0"/>
    <x v="1"/>
    <n v="90721"/>
    <x v="4"/>
    <x v="0"/>
    <n v="2"/>
    <n v="2"/>
    <n v="390889"/>
    <n v="0"/>
    <n v="0"/>
    <n v="1"/>
  </r>
  <r>
    <x v="8"/>
    <x v="0"/>
    <x v="1"/>
    <n v="90723"/>
    <x v="5"/>
    <x v="0"/>
    <n v="2"/>
    <n v="2"/>
    <n v="390889"/>
    <n v="0"/>
    <n v="0"/>
    <n v="1"/>
  </r>
  <r>
    <x v="8"/>
    <x v="0"/>
    <x v="2"/>
    <n v="90648"/>
    <x v="0"/>
    <x v="0"/>
    <n v="8"/>
    <n v="8"/>
    <n v="432837"/>
    <n v="0"/>
    <n v="0"/>
    <n v="1"/>
  </r>
  <r>
    <x v="8"/>
    <x v="0"/>
    <x v="2"/>
    <n v="90698"/>
    <x v="1"/>
    <x v="0"/>
    <n v="3"/>
    <n v="3"/>
    <n v="432837"/>
    <n v="0"/>
    <n v="0"/>
    <n v="1"/>
  </r>
  <r>
    <x v="8"/>
    <x v="0"/>
    <x v="2"/>
    <n v="90700"/>
    <x v="2"/>
    <x v="0"/>
    <n v="5"/>
    <n v="5"/>
    <n v="432837"/>
    <n v="0"/>
    <n v="0"/>
    <n v="1"/>
  </r>
  <r>
    <x v="8"/>
    <x v="0"/>
    <x v="2"/>
    <n v="90715"/>
    <x v="3"/>
    <x v="0"/>
    <n v="353"/>
    <n v="339"/>
    <n v="432837"/>
    <n v="0.8"/>
    <n v="0.8"/>
    <n v="1"/>
  </r>
  <r>
    <x v="8"/>
    <x v="0"/>
    <x v="2"/>
    <n v="90721"/>
    <x v="4"/>
    <x v="0"/>
    <n v="3"/>
    <n v="3"/>
    <n v="432837"/>
    <n v="0"/>
    <n v="0"/>
    <n v="1"/>
  </r>
  <r>
    <x v="8"/>
    <x v="1"/>
    <x v="3"/>
    <n v="90648"/>
    <x v="0"/>
    <x v="0"/>
    <n v="4"/>
    <n v="4"/>
    <m/>
    <m/>
    <m/>
    <n v="1"/>
  </r>
  <r>
    <x v="8"/>
    <x v="1"/>
    <x v="3"/>
    <n v="90698"/>
    <x v="1"/>
    <x v="0"/>
    <n v="1"/>
    <n v="1"/>
    <m/>
    <m/>
    <m/>
    <n v="1"/>
  </r>
  <r>
    <x v="8"/>
    <x v="1"/>
    <x v="3"/>
    <n v="90700"/>
    <x v="2"/>
    <x v="0"/>
    <n v="8"/>
    <n v="8"/>
    <m/>
    <m/>
    <m/>
    <n v="1"/>
  </r>
  <r>
    <x v="8"/>
    <x v="1"/>
    <x v="3"/>
    <n v="90715"/>
    <x v="3"/>
    <x v="0"/>
    <n v="333"/>
    <n v="330"/>
    <m/>
    <m/>
    <m/>
    <n v="1"/>
  </r>
  <r>
    <x v="8"/>
    <x v="1"/>
    <x v="0"/>
    <n v="90648"/>
    <x v="0"/>
    <x v="0"/>
    <n v="3"/>
    <n v="3"/>
    <n v="304141"/>
    <n v="0"/>
    <n v="0"/>
    <n v="1"/>
  </r>
  <r>
    <x v="8"/>
    <x v="1"/>
    <x v="0"/>
    <n v="90700"/>
    <x v="2"/>
    <x v="0"/>
    <n v="11"/>
    <n v="11"/>
    <n v="304141"/>
    <n v="0"/>
    <n v="0"/>
    <n v="1"/>
  </r>
  <r>
    <x v="8"/>
    <x v="1"/>
    <x v="0"/>
    <n v="90715"/>
    <x v="3"/>
    <x v="0"/>
    <n v="335"/>
    <n v="328"/>
    <n v="304141"/>
    <n v="1.1000000000000001"/>
    <n v="1.1000000000000001"/>
    <n v="1"/>
  </r>
  <r>
    <x v="8"/>
    <x v="1"/>
    <x v="0"/>
    <n v="90723"/>
    <x v="5"/>
    <x v="0"/>
    <n v="2"/>
    <n v="1"/>
    <n v="304141"/>
    <n v="0"/>
    <n v="0"/>
    <n v="2"/>
  </r>
  <r>
    <x v="8"/>
    <x v="1"/>
    <x v="1"/>
    <n v="90648"/>
    <x v="0"/>
    <x v="0"/>
    <n v="3"/>
    <n v="3"/>
    <n v="331689"/>
    <n v="0"/>
    <n v="0"/>
    <n v="1"/>
  </r>
  <r>
    <x v="8"/>
    <x v="1"/>
    <x v="1"/>
    <n v="90700"/>
    <x v="2"/>
    <x v="0"/>
    <n v="9"/>
    <n v="8"/>
    <n v="331689"/>
    <n v="0"/>
    <n v="0"/>
    <n v="1.1000000000000001"/>
  </r>
  <r>
    <x v="8"/>
    <x v="1"/>
    <x v="1"/>
    <n v="90715"/>
    <x v="3"/>
    <x v="0"/>
    <n v="830"/>
    <n v="812"/>
    <n v="331689"/>
    <n v="2.4"/>
    <n v="2.5"/>
    <n v="1"/>
  </r>
  <r>
    <x v="8"/>
    <x v="1"/>
    <x v="1"/>
    <n v="90723"/>
    <x v="5"/>
    <x v="0"/>
    <n v="1"/>
    <n v="1"/>
    <n v="331689"/>
    <n v="0"/>
    <n v="0"/>
    <n v="1"/>
  </r>
  <r>
    <x v="8"/>
    <x v="1"/>
    <x v="2"/>
    <n v="90648"/>
    <x v="0"/>
    <x v="0"/>
    <n v="6"/>
    <n v="5"/>
    <n v="363414"/>
    <n v="0"/>
    <n v="0"/>
    <n v="1.2"/>
  </r>
  <r>
    <x v="8"/>
    <x v="1"/>
    <x v="2"/>
    <n v="90696"/>
    <x v="6"/>
    <x v="0"/>
    <n v="1"/>
    <n v="1"/>
    <n v="363414"/>
    <n v="0"/>
    <n v="0"/>
    <n v="1"/>
  </r>
  <r>
    <x v="8"/>
    <x v="1"/>
    <x v="2"/>
    <n v="90700"/>
    <x v="2"/>
    <x v="0"/>
    <n v="4"/>
    <n v="4"/>
    <n v="363414"/>
    <n v="0"/>
    <n v="0"/>
    <n v="1"/>
  </r>
  <r>
    <x v="8"/>
    <x v="1"/>
    <x v="2"/>
    <n v="90715"/>
    <x v="3"/>
    <x v="0"/>
    <n v="312"/>
    <n v="301"/>
    <n v="363414"/>
    <n v="0.8"/>
    <n v="0.9"/>
    <n v="1"/>
  </r>
  <r>
    <x v="8"/>
    <x v="1"/>
    <x v="2"/>
    <n v="90721"/>
    <x v="4"/>
    <x v="0"/>
    <n v="2"/>
    <n v="2"/>
    <n v="363414"/>
    <n v="0"/>
    <n v="0"/>
    <n v="1"/>
  </r>
  <r>
    <x v="8"/>
    <x v="0"/>
    <x v="4"/>
    <n v="90648"/>
    <x v="0"/>
    <x v="0"/>
    <n v="3"/>
    <n v="3"/>
    <n v="625930"/>
    <n v="0"/>
    <n v="0"/>
    <n v="1"/>
  </r>
  <r>
    <x v="8"/>
    <x v="0"/>
    <x v="4"/>
    <n v="90700"/>
    <x v="2"/>
    <x v="0"/>
    <n v="22"/>
    <n v="19"/>
    <n v="625930"/>
    <n v="0"/>
    <n v="0"/>
    <n v="1.2"/>
  </r>
  <r>
    <x v="8"/>
    <x v="0"/>
    <x v="4"/>
    <n v="90715"/>
    <x v="3"/>
    <x v="0"/>
    <n v="3"/>
    <n v="3"/>
    <n v="625930"/>
    <n v="0"/>
    <n v="0"/>
    <n v="1"/>
  </r>
  <r>
    <x v="8"/>
    <x v="0"/>
    <x v="4"/>
    <n v="90721"/>
    <x v="4"/>
    <x v="0"/>
    <n v="1"/>
    <n v="1"/>
    <n v="625930"/>
    <n v="0"/>
    <n v="0"/>
    <n v="1"/>
  </r>
  <r>
    <x v="8"/>
    <x v="0"/>
    <x v="4"/>
    <n v="90723"/>
    <x v="5"/>
    <x v="0"/>
    <n v="3"/>
    <n v="3"/>
    <n v="625930"/>
    <n v="0"/>
    <n v="0"/>
    <n v="1"/>
  </r>
  <r>
    <x v="8"/>
    <x v="0"/>
    <x v="5"/>
    <n v="90648"/>
    <x v="0"/>
    <x v="0"/>
    <n v="3"/>
    <n v="3"/>
    <n v="642278"/>
    <n v="0"/>
    <n v="0"/>
    <n v="1"/>
  </r>
  <r>
    <x v="8"/>
    <x v="0"/>
    <x v="5"/>
    <n v="90698"/>
    <x v="1"/>
    <x v="0"/>
    <n v="3"/>
    <n v="3"/>
    <n v="642278"/>
    <n v="0"/>
    <n v="0"/>
    <n v="1"/>
  </r>
  <r>
    <x v="8"/>
    <x v="0"/>
    <x v="5"/>
    <n v="90700"/>
    <x v="2"/>
    <x v="0"/>
    <n v="24"/>
    <n v="23"/>
    <n v="642278"/>
    <n v="0"/>
    <n v="0"/>
    <n v="1"/>
  </r>
  <r>
    <x v="8"/>
    <x v="0"/>
    <x v="5"/>
    <n v="90715"/>
    <x v="3"/>
    <x v="0"/>
    <n v="79"/>
    <n v="76"/>
    <n v="642278"/>
    <n v="0.1"/>
    <n v="0.1"/>
    <n v="1"/>
  </r>
  <r>
    <x v="8"/>
    <x v="0"/>
    <x v="5"/>
    <n v="90721"/>
    <x v="4"/>
    <x v="0"/>
    <n v="2"/>
    <n v="2"/>
    <n v="642278"/>
    <n v="0"/>
    <n v="0"/>
    <n v="1"/>
  </r>
  <r>
    <x v="8"/>
    <x v="0"/>
    <x v="6"/>
    <n v="90648"/>
    <x v="0"/>
    <x v="0"/>
    <n v="10"/>
    <n v="8"/>
    <n v="629152"/>
    <n v="0"/>
    <n v="0"/>
    <n v="1.2"/>
  </r>
  <r>
    <x v="8"/>
    <x v="0"/>
    <x v="6"/>
    <n v="90698"/>
    <x v="1"/>
    <x v="0"/>
    <n v="9"/>
    <n v="7"/>
    <n v="629152"/>
    <n v="0"/>
    <n v="0"/>
    <n v="1.3"/>
  </r>
  <r>
    <x v="8"/>
    <x v="0"/>
    <x v="6"/>
    <n v="90700"/>
    <x v="2"/>
    <x v="0"/>
    <n v="63"/>
    <n v="55"/>
    <n v="629152"/>
    <n v="0.1"/>
    <n v="0.1"/>
    <n v="1.1000000000000001"/>
  </r>
  <r>
    <x v="8"/>
    <x v="0"/>
    <x v="6"/>
    <n v="90715"/>
    <x v="3"/>
    <x v="0"/>
    <n v="1222"/>
    <n v="1136"/>
    <n v="629152"/>
    <n v="1.8"/>
    <n v="1.9"/>
    <n v="1.1000000000000001"/>
  </r>
  <r>
    <x v="8"/>
    <x v="0"/>
    <x v="6"/>
    <n v="90721"/>
    <x v="4"/>
    <x v="0"/>
    <n v="10"/>
    <n v="9"/>
    <n v="629152"/>
    <n v="0"/>
    <n v="0"/>
    <n v="1.1000000000000001"/>
  </r>
  <r>
    <x v="8"/>
    <x v="0"/>
    <x v="6"/>
    <n v="90723"/>
    <x v="5"/>
    <x v="0"/>
    <n v="2"/>
    <n v="2"/>
    <n v="629152"/>
    <n v="0"/>
    <n v="0"/>
    <n v="1"/>
  </r>
  <r>
    <x v="8"/>
    <x v="0"/>
    <x v="3"/>
    <n v="90648"/>
    <x v="0"/>
    <x v="0"/>
    <n v="8"/>
    <n v="8"/>
    <n v="657814"/>
    <n v="0"/>
    <n v="0"/>
    <n v="1"/>
  </r>
  <r>
    <x v="8"/>
    <x v="0"/>
    <x v="3"/>
    <n v="90698"/>
    <x v="1"/>
    <x v="0"/>
    <n v="5"/>
    <n v="5"/>
    <n v="657814"/>
    <n v="0"/>
    <n v="0"/>
    <n v="1"/>
  </r>
  <r>
    <x v="8"/>
    <x v="0"/>
    <x v="3"/>
    <n v="90700"/>
    <x v="2"/>
    <x v="0"/>
    <n v="98"/>
    <n v="89"/>
    <n v="657814"/>
    <n v="0.1"/>
    <n v="0.1"/>
    <n v="1.1000000000000001"/>
  </r>
  <r>
    <x v="8"/>
    <x v="0"/>
    <x v="3"/>
    <n v="90715"/>
    <x v="3"/>
    <x v="0"/>
    <n v="2492"/>
    <n v="2425"/>
    <n v="657814"/>
    <n v="3.7"/>
    <n v="3.8"/>
    <n v="1"/>
  </r>
  <r>
    <x v="8"/>
    <x v="0"/>
    <x v="3"/>
    <n v="90721"/>
    <x v="4"/>
    <x v="0"/>
    <n v="17"/>
    <n v="16"/>
    <n v="657814"/>
    <n v="0"/>
    <n v="0"/>
    <n v="1.1000000000000001"/>
  </r>
  <r>
    <x v="8"/>
    <x v="0"/>
    <x v="3"/>
    <n v="90723"/>
    <x v="5"/>
    <x v="0"/>
    <n v="4"/>
    <n v="4"/>
    <n v="657814"/>
    <n v="0"/>
    <n v="0"/>
    <n v="1"/>
  </r>
  <r>
    <x v="8"/>
    <x v="0"/>
    <x v="0"/>
    <n v="90648"/>
    <x v="0"/>
    <x v="0"/>
    <n v="17"/>
    <n v="16"/>
    <n v="689374"/>
    <n v="0"/>
    <n v="0"/>
    <n v="1.1000000000000001"/>
  </r>
  <r>
    <x v="8"/>
    <x v="0"/>
    <x v="0"/>
    <n v="90698"/>
    <x v="1"/>
    <x v="0"/>
    <n v="3"/>
    <n v="3"/>
    <n v="689374"/>
    <n v="0"/>
    <n v="0"/>
    <n v="1"/>
  </r>
  <r>
    <x v="8"/>
    <x v="0"/>
    <x v="0"/>
    <n v="90700"/>
    <x v="2"/>
    <x v="0"/>
    <n v="54"/>
    <n v="52"/>
    <n v="689374"/>
    <n v="0.1"/>
    <n v="0.1"/>
    <n v="1"/>
  </r>
  <r>
    <x v="8"/>
    <x v="0"/>
    <x v="0"/>
    <n v="90715"/>
    <x v="3"/>
    <x v="0"/>
    <n v="3068"/>
    <n v="2996"/>
    <n v="689374"/>
    <n v="4.3"/>
    <n v="4.5"/>
    <n v="1"/>
  </r>
  <r>
    <x v="8"/>
    <x v="0"/>
    <x v="0"/>
    <n v="90721"/>
    <x v="4"/>
    <x v="0"/>
    <n v="8"/>
    <n v="8"/>
    <n v="689374"/>
    <n v="0"/>
    <n v="0"/>
    <n v="1"/>
  </r>
  <r>
    <x v="8"/>
    <x v="0"/>
    <x v="0"/>
    <n v="90723"/>
    <x v="5"/>
    <x v="0"/>
    <n v="3"/>
    <n v="3"/>
    <n v="689374"/>
    <n v="0"/>
    <n v="0"/>
    <n v="1"/>
  </r>
  <r>
    <x v="8"/>
    <x v="0"/>
    <x v="1"/>
    <n v="90648"/>
    <x v="0"/>
    <x v="0"/>
    <n v="19"/>
    <n v="17"/>
    <n v="729168"/>
    <n v="0"/>
    <n v="0"/>
    <n v="1.1000000000000001"/>
  </r>
  <r>
    <x v="8"/>
    <x v="0"/>
    <x v="1"/>
    <n v="90696"/>
    <x v="6"/>
    <x v="0"/>
    <n v="1"/>
    <n v="1"/>
    <n v="729168"/>
    <n v="0"/>
    <n v="0"/>
    <n v="1"/>
  </r>
  <r>
    <x v="8"/>
    <x v="0"/>
    <x v="1"/>
    <n v="90698"/>
    <x v="1"/>
    <x v="0"/>
    <n v="7"/>
    <n v="7"/>
    <n v="729168"/>
    <n v="0"/>
    <n v="0"/>
    <n v="1"/>
  </r>
  <r>
    <x v="8"/>
    <x v="0"/>
    <x v="1"/>
    <n v="90700"/>
    <x v="2"/>
    <x v="0"/>
    <n v="30"/>
    <n v="30"/>
    <n v="729168"/>
    <n v="0"/>
    <n v="0"/>
    <n v="1"/>
  </r>
  <r>
    <x v="8"/>
    <x v="0"/>
    <x v="1"/>
    <n v="90715"/>
    <x v="3"/>
    <x v="0"/>
    <n v="2977"/>
    <n v="2915"/>
    <n v="729168"/>
    <n v="4"/>
    <n v="4.0999999999999996"/>
    <n v="1"/>
  </r>
  <r>
    <x v="8"/>
    <x v="0"/>
    <x v="1"/>
    <n v="90721"/>
    <x v="4"/>
    <x v="0"/>
    <n v="11"/>
    <n v="10"/>
    <n v="729168"/>
    <n v="0"/>
    <n v="0"/>
    <n v="1.1000000000000001"/>
  </r>
  <r>
    <x v="8"/>
    <x v="0"/>
    <x v="1"/>
    <n v="90723"/>
    <x v="5"/>
    <x v="0"/>
    <n v="1"/>
    <n v="1"/>
    <n v="729168"/>
    <n v="0"/>
    <n v="0"/>
    <n v="1"/>
  </r>
  <r>
    <x v="8"/>
    <x v="0"/>
    <x v="2"/>
    <n v="90648"/>
    <x v="0"/>
    <x v="0"/>
    <n v="20"/>
    <n v="14"/>
    <n v="759348"/>
    <n v="0"/>
    <n v="0"/>
    <n v="1.4"/>
  </r>
  <r>
    <x v="8"/>
    <x v="0"/>
    <x v="2"/>
    <n v="90696"/>
    <x v="6"/>
    <x v="0"/>
    <n v="1"/>
    <n v="1"/>
    <n v="759348"/>
    <n v="0"/>
    <n v="0"/>
    <n v="1"/>
  </r>
  <r>
    <x v="8"/>
    <x v="0"/>
    <x v="2"/>
    <n v="90698"/>
    <x v="1"/>
    <x v="0"/>
    <n v="10"/>
    <n v="10"/>
    <n v="759348"/>
    <n v="0"/>
    <n v="0"/>
    <n v="1"/>
  </r>
  <r>
    <x v="8"/>
    <x v="0"/>
    <x v="2"/>
    <n v="90700"/>
    <x v="2"/>
    <x v="0"/>
    <n v="29"/>
    <n v="27"/>
    <n v="759348"/>
    <n v="0"/>
    <n v="0"/>
    <n v="1.1000000000000001"/>
  </r>
  <r>
    <x v="8"/>
    <x v="0"/>
    <x v="2"/>
    <n v="90715"/>
    <x v="3"/>
    <x v="0"/>
    <n v="7284"/>
    <n v="7145"/>
    <n v="759348"/>
    <n v="9.4"/>
    <n v="9.6"/>
    <n v="1"/>
  </r>
  <r>
    <x v="8"/>
    <x v="0"/>
    <x v="2"/>
    <n v="90721"/>
    <x v="4"/>
    <x v="0"/>
    <n v="19"/>
    <n v="18"/>
    <n v="759348"/>
    <n v="0"/>
    <n v="0"/>
    <n v="1.1000000000000001"/>
  </r>
  <r>
    <x v="8"/>
    <x v="0"/>
    <x v="2"/>
    <n v="90723"/>
    <x v="5"/>
    <x v="0"/>
    <n v="6"/>
    <n v="6"/>
    <n v="759348"/>
    <n v="0"/>
    <n v="0"/>
    <n v="1"/>
  </r>
  <r>
    <x v="8"/>
    <x v="1"/>
    <x v="4"/>
    <n v="90648"/>
    <x v="0"/>
    <x v="0"/>
    <n v="4"/>
    <n v="4"/>
    <n v="550328"/>
    <n v="0"/>
    <n v="0"/>
    <n v="1"/>
  </r>
  <r>
    <x v="8"/>
    <x v="1"/>
    <x v="4"/>
    <n v="90698"/>
    <x v="1"/>
    <x v="0"/>
    <n v="2"/>
    <n v="2"/>
    <n v="550328"/>
    <n v="0"/>
    <n v="0"/>
    <n v="1"/>
  </r>
  <r>
    <x v="8"/>
    <x v="1"/>
    <x v="4"/>
    <n v="90700"/>
    <x v="2"/>
    <x v="0"/>
    <n v="32"/>
    <n v="31"/>
    <n v="550328"/>
    <n v="0.1"/>
    <n v="0.1"/>
    <n v="1"/>
  </r>
  <r>
    <x v="8"/>
    <x v="1"/>
    <x v="4"/>
    <n v="90715"/>
    <x v="3"/>
    <x v="0"/>
    <n v="3"/>
    <n v="3"/>
    <n v="550328"/>
    <n v="0"/>
    <n v="0"/>
    <n v="1"/>
  </r>
  <r>
    <x v="8"/>
    <x v="1"/>
    <x v="4"/>
    <n v="90721"/>
    <x v="4"/>
    <x v="0"/>
    <n v="5"/>
    <n v="5"/>
    <n v="550328"/>
    <n v="0"/>
    <n v="0"/>
    <n v="1"/>
  </r>
  <r>
    <x v="8"/>
    <x v="1"/>
    <x v="5"/>
    <n v="90648"/>
    <x v="0"/>
    <x v="0"/>
    <n v="11"/>
    <n v="10"/>
    <n v="572731"/>
    <n v="0"/>
    <n v="0"/>
    <n v="1.1000000000000001"/>
  </r>
  <r>
    <x v="8"/>
    <x v="1"/>
    <x v="5"/>
    <n v="90698"/>
    <x v="1"/>
    <x v="0"/>
    <n v="1"/>
    <n v="1"/>
    <n v="572731"/>
    <n v="0"/>
    <n v="0"/>
    <n v="1"/>
  </r>
  <r>
    <x v="8"/>
    <x v="1"/>
    <x v="5"/>
    <n v="90700"/>
    <x v="2"/>
    <x v="0"/>
    <n v="34"/>
    <n v="33"/>
    <n v="572731"/>
    <n v="0.1"/>
    <n v="0.1"/>
    <n v="1"/>
  </r>
  <r>
    <x v="8"/>
    <x v="1"/>
    <x v="5"/>
    <n v="90715"/>
    <x v="3"/>
    <x v="0"/>
    <n v="79"/>
    <n v="79"/>
    <n v="572731"/>
    <n v="0.1"/>
    <n v="0.1"/>
    <n v="1"/>
  </r>
  <r>
    <x v="8"/>
    <x v="1"/>
    <x v="5"/>
    <n v="90721"/>
    <x v="4"/>
    <x v="0"/>
    <n v="5"/>
    <n v="5"/>
    <n v="572731"/>
    <n v="0"/>
    <n v="0"/>
    <n v="1"/>
  </r>
  <r>
    <x v="8"/>
    <x v="1"/>
    <x v="5"/>
    <n v="90723"/>
    <x v="5"/>
    <x v="0"/>
    <n v="3"/>
    <n v="3"/>
    <n v="572731"/>
    <n v="0"/>
    <n v="0"/>
    <n v="1"/>
  </r>
  <r>
    <x v="8"/>
    <x v="1"/>
    <x v="6"/>
    <n v="90648"/>
    <x v="0"/>
    <x v="0"/>
    <n v="12"/>
    <n v="8"/>
    <n v="566529"/>
    <n v="0"/>
    <n v="0"/>
    <n v="1.5"/>
  </r>
  <r>
    <x v="8"/>
    <x v="1"/>
    <x v="6"/>
    <n v="90700"/>
    <x v="2"/>
    <x v="0"/>
    <n v="70"/>
    <n v="62"/>
    <n v="566529"/>
    <n v="0.1"/>
    <n v="0.1"/>
    <n v="1.1000000000000001"/>
  </r>
  <r>
    <x v="8"/>
    <x v="1"/>
    <x v="6"/>
    <n v="90715"/>
    <x v="3"/>
    <x v="0"/>
    <n v="1087"/>
    <n v="1013"/>
    <n v="566529"/>
    <n v="1.8"/>
    <n v="1.9"/>
    <n v="1.1000000000000001"/>
  </r>
  <r>
    <x v="8"/>
    <x v="1"/>
    <x v="6"/>
    <n v="90721"/>
    <x v="4"/>
    <x v="0"/>
    <n v="7"/>
    <n v="7"/>
    <n v="566529"/>
    <n v="0"/>
    <n v="0"/>
    <n v="1"/>
  </r>
  <r>
    <x v="8"/>
    <x v="1"/>
    <x v="6"/>
    <n v="90723"/>
    <x v="5"/>
    <x v="0"/>
    <n v="3"/>
    <n v="3"/>
    <n v="566529"/>
    <n v="0"/>
    <n v="0"/>
    <n v="1"/>
  </r>
  <r>
    <x v="8"/>
    <x v="1"/>
    <x v="3"/>
    <n v="90648"/>
    <x v="0"/>
    <x v="0"/>
    <n v="9"/>
    <n v="9"/>
    <n v="596943"/>
    <n v="0"/>
    <n v="0"/>
    <n v="1"/>
  </r>
  <r>
    <x v="8"/>
    <x v="1"/>
    <x v="3"/>
    <n v="90698"/>
    <x v="1"/>
    <x v="0"/>
    <n v="4"/>
    <n v="4"/>
    <n v="596943"/>
    <n v="0"/>
    <n v="0"/>
    <n v="1"/>
  </r>
  <r>
    <x v="8"/>
    <x v="1"/>
    <x v="3"/>
    <n v="90700"/>
    <x v="2"/>
    <x v="0"/>
    <n v="67"/>
    <n v="64"/>
    <n v="596943"/>
    <n v="0.1"/>
    <n v="0.1"/>
    <n v="1"/>
  </r>
  <r>
    <x v="8"/>
    <x v="1"/>
    <x v="3"/>
    <n v="90715"/>
    <x v="3"/>
    <x v="0"/>
    <n v="2278"/>
    <n v="2210"/>
    <n v="596943"/>
    <n v="3.7"/>
    <n v="3.8"/>
    <n v="1"/>
  </r>
  <r>
    <x v="8"/>
    <x v="1"/>
    <x v="3"/>
    <n v="90721"/>
    <x v="4"/>
    <x v="0"/>
    <n v="7"/>
    <n v="7"/>
    <n v="596943"/>
    <n v="0"/>
    <n v="0"/>
    <n v="1"/>
  </r>
  <r>
    <x v="8"/>
    <x v="1"/>
    <x v="3"/>
    <n v="90723"/>
    <x v="5"/>
    <x v="0"/>
    <n v="2"/>
    <n v="2"/>
    <n v="596943"/>
    <n v="0"/>
    <n v="0"/>
    <n v="1"/>
  </r>
  <r>
    <x v="8"/>
    <x v="1"/>
    <x v="0"/>
    <n v="90648"/>
    <x v="0"/>
    <x v="0"/>
    <n v="13"/>
    <n v="13"/>
    <n v="630964"/>
    <n v="0"/>
    <n v="0"/>
    <n v="1"/>
  </r>
  <r>
    <x v="8"/>
    <x v="1"/>
    <x v="0"/>
    <n v="90696"/>
    <x v="6"/>
    <x v="0"/>
    <n v="1"/>
    <n v="1"/>
    <n v="630964"/>
    <n v="0"/>
    <n v="0"/>
    <n v="1"/>
  </r>
  <r>
    <x v="8"/>
    <x v="1"/>
    <x v="0"/>
    <n v="90698"/>
    <x v="1"/>
    <x v="0"/>
    <n v="2"/>
    <n v="2"/>
    <n v="630964"/>
    <n v="0"/>
    <n v="0"/>
    <n v="1"/>
  </r>
  <r>
    <x v="8"/>
    <x v="1"/>
    <x v="0"/>
    <n v="90700"/>
    <x v="2"/>
    <x v="0"/>
    <n v="60"/>
    <n v="58"/>
    <n v="630964"/>
    <n v="0.1"/>
    <n v="0.1"/>
    <n v="1"/>
  </r>
  <r>
    <x v="8"/>
    <x v="1"/>
    <x v="0"/>
    <n v="90715"/>
    <x v="3"/>
    <x v="0"/>
    <n v="2968"/>
    <n v="2898"/>
    <n v="630964"/>
    <n v="4.5999999999999996"/>
    <n v="4.7"/>
    <n v="1"/>
  </r>
  <r>
    <x v="8"/>
    <x v="1"/>
    <x v="0"/>
    <n v="90721"/>
    <x v="4"/>
    <x v="0"/>
    <n v="13"/>
    <n v="13"/>
    <n v="630964"/>
    <n v="0"/>
    <n v="0"/>
    <n v="1"/>
  </r>
  <r>
    <x v="8"/>
    <x v="1"/>
    <x v="0"/>
    <n v="90723"/>
    <x v="5"/>
    <x v="0"/>
    <n v="3"/>
    <n v="3"/>
    <n v="630964"/>
    <n v="0"/>
    <n v="0"/>
    <n v="1"/>
  </r>
  <r>
    <x v="8"/>
    <x v="1"/>
    <x v="1"/>
    <n v="90648"/>
    <x v="0"/>
    <x v="0"/>
    <n v="36"/>
    <n v="25"/>
    <n v="672205"/>
    <n v="0"/>
    <n v="0.1"/>
    <n v="1.4"/>
  </r>
  <r>
    <x v="8"/>
    <x v="1"/>
    <x v="1"/>
    <n v="90698"/>
    <x v="1"/>
    <x v="0"/>
    <n v="6"/>
    <n v="6"/>
    <n v="672205"/>
    <n v="0"/>
    <n v="0"/>
    <n v="1"/>
  </r>
  <r>
    <x v="8"/>
    <x v="1"/>
    <x v="1"/>
    <n v="90700"/>
    <x v="2"/>
    <x v="0"/>
    <n v="41"/>
    <n v="37"/>
    <n v="672205"/>
    <n v="0.1"/>
    <n v="0.1"/>
    <n v="1.1000000000000001"/>
  </r>
  <r>
    <x v="8"/>
    <x v="1"/>
    <x v="1"/>
    <n v="90715"/>
    <x v="3"/>
    <x v="0"/>
    <n v="3075"/>
    <n v="2998"/>
    <n v="672205"/>
    <n v="4.5"/>
    <n v="4.5999999999999996"/>
    <n v="1"/>
  </r>
  <r>
    <x v="8"/>
    <x v="1"/>
    <x v="1"/>
    <n v="90721"/>
    <x v="4"/>
    <x v="0"/>
    <n v="5"/>
    <n v="5"/>
    <n v="672205"/>
    <n v="0"/>
    <n v="0"/>
    <n v="1"/>
  </r>
  <r>
    <x v="8"/>
    <x v="1"/>
    <x v="1"/>
    <n v="90723"/>
    <x v="5"/>
    <x v="0"/>
    <n v="5"/>
    <n v="5"/>
    <n v="672205"/>
    <n v="0"/>
    <n v="0"/>
    <n v="1"/>
  </r>
  <r>
    <x v="8"/>
    <x v="1"/>
    <x v="2"/>
    <n v="90648"/>
    <x v="0"/>
    <x v="0"/>
    <n v="39"/>
    <n v="34"/>
    <n v="700063"/>
    <n v="0"/>
    <n v="0.1"/>
    <n v="1.1000000000000001"/>
  </r>
  <r>
    <x v="8"/>
    <x v="1"/>
    <x v="2"/>
    <n v="90698"/>
    <x v="1"/>
    <x v="0"/>
    <n v="9"/>
    <n v="9"/>
    <n v="700063"/>
    <n v="0"/>
    <n v="0"/>
    <n v="1"/>
  </r>
  <r>
    <x v="8"/>
    <x v="1"/>
    <x v="2"/>
    <n v="90700"/>
    <x v="2"/>
    <x v="0"/>
    <n v="22"/>
    <n v="20"/>
    <n v="700063"/>
    <n v="0"/>
    <n v="0"/>
    <n v="1.1000000000000001"/>
  </r>
  <r>
    <x v="8"/>
    <x v="1"/>
    <x v="2"/>
    <n v="90715"/>
    <x v="3"/>
    <x v="0"/>
    <n v="6053"/>
    <n v="5951"/>
    <n v="700063"/>
    <n v="8.5"/>
    <n v="8.6"/>
    <n v="1"/>
  </r>
  <r>
    <x v="8"/>
    <x v="1"/>
    <x v="2"/>
    <n v="90721"/>
    <x v="4"/>
    <x v="0"/>
    <n v="27"/>
    <n v="27"/>
    <n v="700063"/>
    <n v="0"/>
    <n v="0"/>
    <n v="1"/>
  </r>
  <r>
    <x v="8"/>
    <x v="1"/>
    <x v="2"/>
    <n v="90723"/>
    <x v="5"/>
    <x v="0"/>
    <n v="5"/>
    <n v="5"/>
    <n v="700063"/>
    <n v="0"/>
    <n v="0"/>
    <n v="1"/>
  </r>
  <r>
    <x v="9"/>
    <x v="0"/>
    <x v="0"/>
    <n v="90700"/>
    <x v="2"/>
    <x v="0"/>
    <n v="2"/>
    <n v="2"/>
    <n v="13713"/>
    <n v="0.1"/>
    <n v="0.1"/>
    <n v="1"/>
  </r>
  <r>
    <x v="9"/>
    <x v="0"/>
    <x v="0"/>
    <n v="90715"/>
    <x v="3"/>
    <x v="0"/>
    <n v="73"/>
    <n v="73"/>
    <n v="13713"/>
    <n v="5.3"/>
    <n v="5.3"/>
    <n v="1"/>
  </r>
  <r>
    <x v="9"/>
    <x v="0"/>
    <x v="0"/>
    <n v="90721"/>
    <x v="4"/>
    <x v="0"/>
    <n v="1"/>
    <n v="1"/>
    <n v="13713"/>
    <n v="0.1"/>
    <n v="0.1"/>
    <n v="1"/>
  </r>
  <r>
    <x v="9"/>
    <x v="0"/>
    <x v="0"/>
    <n v="90723"/>
    <x v="5"/>
    <x v="0"/>
    <n v="1"/>
    <n v="1"/>
    <n v="13713"/>
    <n v="0.1"/>
    <n v="0.1"/>
    <n v="1"/>
  </r>
  <r>
    <x v="9"/>
    <x v="0"/>
    <x v="1"/>
    <n v="90715"/>
    <x v="3"/>
    <x v="0"/>
    <n v="31"/>
    <n v="31"/>
    <n v="16811"/>
    <n v="1.8"/>
    <n v="1.8"/>
    <n v="1"/>
  </r>
  <r>
    <x v="9"/>
    <x v="0"/>
    <x v="2"/>
    <n v="90648"/>
    <x v="0"/>
    <x v="0"/>
    <n v="2"/>
    <n v="2"/>
    <n v="10950"/>
    <n v="0.2"/>
    <n v="0.2"/>
    <n v="1"/>
  </r>
  <r>
    <x v="9"/>
    <x v="0"/>
    <x v="2"/>
    <n v="90700"/>
    <x v="2"/>
    <x v="0"/>
    <n v="1"/>
    <n v="1"/>
    <n v="10950"/>
    <n v="0.1"/>
    <n v="0.1"/>
    <n v="1"/>
  </r>
  <r>
    <x v="9"/>
    <x v="0"/>
    <x v="2"/>
    <n v="90715"/>
    <x v="3"/>
    <x v="0"/>
    <n v="105"/>
    <n v="105"/>
    <n v="10950"/>
    <n v="9.6"/>
    <n v="9.6"/>
    <n v="1"/>
  </r>
  <r>
    <x v="9"/>
    <x v="1"/>
    <x v="0"/>
    <n v="90648"/>
    <x v="0"/>
    <x v="0"/>
    <n v="2"/>
    <n v="2"/>
    <n v="8079"/>
    <n v="0.2"/>
    <n v="0.2"/>
    <n v="1"/>
  </r>
  <r>
    <x v="9"/>
    <x v="1"/>
    <x v="0"/>
    <n v="90700"/>
    <x v="2"/>
    <x v="0"/>
    <n v="1"/>
    <n v="1"/>
    <n v="8079"/>
    <n v="0.1"/>
    <n v="0.1"/>
    <n v="1"/>
  </r>
  <r>
    <x v="9"/>
    <x v="1"/>
    <x v="0"/>
    <n v="90715"/>
    <x v="3"/>
    <x v="0"/>
    <n v="35"/>
    <n v="35"/>
    <n v="8079"/>
    <n v="4.3"/>
    <n v="4.3"/>
    <n v="1"/>
  </r>
  <r>
    <x v="9"/>
    <x v="1"/>
    <x v="1"/>
    <n v="90715"/>
    <x v="3"/>
    <x v="0"/>
    <n v="24"/>
    <n v="24"/>
    <n v="10277"/>
    <n v="2.2999999999999998"/>
    <n v="2.2999999999999998"/>
    <n v="1"/>
  </r>
  <r>
    <x v="9"/>
    <x v="1"/>
    <x v="1"/>
    <n v="90721"/>
    <x v="4"/>
    <x v="0"/>
    <n v="3"/>
    <n v="3"/>
    <n v="10277"/>
    <n v="0.3"/>
    <n v="0.3"/>
    <n v="1"/>
  </r>
  <r>
    <x v="9"/>
    <x v="1"/>
    <x v="2"/>
    <n v="90700"/>
    <x v="2"/>
    <x v="0"/>
    <n v="1"/>
    <n v="1"/>
    <n v="7163"/>
    <n v="0.1"/>
    <n v="0.1"/>
    <n v="1"/>
  </r>
  <r>
    <x v="9"/>
    <x v="1"/>
    <x v="2"/>
    <n v="90715"/>
    <x v="3"/>
    <x v="0"/>
    <n v="55"/>
    <n v="55"/>
    <n v="7163"/>
    <n v="7.7"/>
    <n v="7.7"/>
    <n v="1"/>
  </r>
  <r>
    <x v="9"/>
    <x v="0"/>
    <x v="3"/>
    <n v="90648"/>
    <x v="0"/>
    <x v="0"/>
    <n v="2"/>
    <n v="2"/>
    <m/>
    <m/>
    <m/>
    <n v="1"/>
  </r>
  <r>
    <x v="9"/>
    <x v="0"/>
    <x v="3"/>
    <n v="90698"/>
    <x v="1"/>
    <x v="0"/>
    <n v="2"/>
    <n v="2"/>
    <m/>
    <m/>
    <m/>
    <n v="1"/>
  </r>
  <r>
    <x v="9"/>
    <x v="0"/>
    <x v="3"/>
    <n v="90700"/>
    <x v="2"/>
    <x v="0"/>
    <n v="7"/>
    <n v="6"/>
    <m/>
    <m/>
    <m/>
    <n v="1.2"/>
  </r>
  <r>
    <x v="9"/>
    <x v="0"/>
    <x v="3"/>
    <n v="90715"/>
    <x v="3"/>
    <x v="0"/>
    <n v="201"/>
    <n v="199"/>
    <m/>
    <m/>
    <m/>
    <n v="1"/>
  </r>
  <r>
    <x v="9"/>
    <x v="0"/>
    <x v="0"/>
    <n v="90648"/>
    <x v="0"/>
    <x v="0"/>
    <n v="6"/>
    <n v="6"/>
    <n v="270032"/>
    <n v="0"/>
    <n v="0"/>
    <n v="1"/>
  </r>
  <r>
    <x v="9"/>
    <x v="0"/>
    <x v="0"/>
    <n v="90700"/>
    <x v="2"/>
    <x v="0"/>
    <n v="5"/>
    <n v="5"/>
    <n v="270032"/>
    <n v="0"/>
    <n v="0"/>
    <n v="1"/>
  </r>
  <r>
    <x v="9"/>
    <x v="0"/>
    <x v="0"/>
    <n v="90715"/>
    <x v="3"/>
    <x v="0"/>
    <n v="181"/>
    <n v="177"/>
    <n v="270032"/>
    <n v="0.7"/>
    <n v="0.7"/>
    <n v="1"/>
  </r>
  <r>
    <x v="9"/>
    <x v="0"/>
    <x v="0"/>
    <n v="90721"/>
    <x v="4"/>
    <x v="0"/>
    <n v="1"/>
    <n v="1"/>
    <n v="270032"/>
    <n v="0"/>
    <n v="0"/>
    <n v="1"/>
  </r>
  <r>
    <x v="9"/>
    <x v="0"/>
    <x v="0"/>
    <n v="90723"/>
    <x v="5"/>
    <x v="0"/>
    <n v="1"/>
    <n v="1"/>
    <n v="270032"/>
    <n v="0"/>
    <n v="0"/>
    <n v="1"/>
  </r>
  <r>
    <x v="9"/>
    <x v="0"/>
    <x v="1"/>
    <n v="90648"/>
    <x v="0"/>
    <x v="0"/>
    <n v="6"/>
    <n v="6"/>
    <n v="297995"/>
    <n v="0"/>
    <n v="0"/>
    <n v="1"/>
  </r>
  <r>
    <x v="9"/>
    <x v="0"/>
    <x v="1"/>
    <n v="90698"/>
    <x v="1"/>
    <x v="0"/>
    <n v="2"/>
    <n v="2"/>
    <n v="297995"/>
    <n v="0"/>
    <n v="0"/>
    <n v="1"/>
  </r>
  <r>
    <x v="9"/>
    <x v="0"/>
    <x v="1"/>
    <n v="90700"/>
    <x v="2"/>
    <x v="0"/>
    <n v="7"/>
    <n v="6"/>
    <n v="297995"/>
    <n v="0"/>
    <n v="0"/>
    <n v="1.2"/>
  </r>
  <r>
    <x v="9"/>
    <x v="0"/>
    <x v="1"/>
    <n v="90715"/>
    <x v="3"/>
    <x v="0"/>
    <n v="406"/>
    <n v="398"/>
    <n v="297995"/>
    <n v="1.3"/>
    <n v="1.4"/>
    <n v="1"/>
  </r>
  <r>
    <x v="9"/>
    <x v="0"/>
    <x v="2"/>
    <n v="90648"/>
    <x v="0"/>
    <x v="0"/>
    <n v="4"/>
    <n v="4"/>
    <n v="331711"/>
    <n v="0"/>
    <n v="0"/>
    <n v="1"/>
  </r>
  <r>
    <x v="9"/>
    <x v="0"/>
    <x v="2"/>
    <n v="90700"/>
    <x v="2"/>
    <x v="0"/>
    <n v="11"/>
    <n v="10"/>
    <n v="331711"/>
    <n v="0"/>
    <n v="0"/>
    <n v="1.1000000000000001"/>
  </r>
  <r>
    <x v="9"/>
    <x v="0"/>
    <x v="2"/>
    <n v="90715"/>
    <x v="3"/>
    <x v="0"/>
    <n v="160"/>
    <n v="154"/>
    <n v="331711"/>
    <n v="0.5"/>
    <n v="0.5"/>
    <n v="1"/>
  </r>
  <r>
    <x v="9"/>
    <x v="1"/>
    <x v="3"/>
    <n v="90648"/>
    <x v="0"/>
    <x v="0"/>
    <n v="3"/>
    <n v="3"/>
    <m/>
    <m/>
    <m/>
    <n v="1"/>
  </r>
  <r>
    <x v="9"/>
    <x v="1"/>
    <x v="3"/>
    <n v="90698"/>
    <x v="1"/>
    <x v="0"/>
    <n v="2"/>
    <n v="2"/>
    <m/>
    <m/>
    <m/>
    <n v="1"/>
  </r>
  <r>
    <x v="9"/>
    <x v="1"/>
    <x v="3"/>
    <n v="90700"/>
    <x v="2"/>
    <x v="0"/>
    <n v="3"/>
    <n v="3"/>
    <m/>
    <m/>
    <m/>
    <n v="1"/>
  </r>
  <r>
    <x v="9"/>
    <x v="1"/>
    <x v="3"/>
    <n v="90715"/>
    <x v="3"/>
    <x v="0"/>
    <n v="146"/>
    <n v="146"/>
    <m/>
    <m/>
    <m/>
    <n v="1"/>
  </r>
  <r>
    <x v="9"/>
    <x v="1"/>
    <x v="3"/>
    <n v="90723"/>
    <x v="5"/>
    <x v="0"/>
    <n v="1"/>
    <n v="1"/>
    <m/>
    <m/>
    <m/>
    <n v="1"/>
  </r>
  <r>
    <x v="9"/>
    <x v="1"/>
    <x v="0"/>
    <n v="90648"/>
    <x v="0"/>
    <x v="0"/>
    <n v="7"/>
    <n v="7"/>
    <n v="184194"/>
    <n v="0"/>
    <n v="0"/>
    <n v="1"/>
  </r>
  <r>
    <x v="9"/>
    <x v="1"/>
    <x v="0"/>
    <n v="90700"/>
    <x v="2"/>
    <x v="0"/>
    <n v="6"/>
    <n v="6"/>
    <n v="184194"/>
    <n v="0"/>
    <n v="0"/>
    <n v="1"/>
  </r>
  <r>
    <x v="9"/>
    <x v="1"/>
    <x v="0"/>
    <n v="90715"/>
    <x v="3"/>
    <x v="0"/>
    <n v="103"/>
    <n v="102"/>
    <n v="184194"/>
    <n v="0.6"/>
    <n v="0.6"/>
    <n v="1"/>
  </r>
  <r>
    <x v="9"/>
    <x v="1"/>
    <x v="0"/>
    <n v="90721"/>
    <x v="4"/>
    <x v="0"/>
    <n v="1"/>
    <n v="1"/>
    <n v="184194"/>
    <n v="0"/>
    <n v="0"/>
    <n v="1"/>
  </r>
  <r>
    <x v="9"/>
    <x v="1"/>
    <x v="1"/>
    <n v="90648"/>
    <x v="0"/>
    <x v="0"/>
    <n v="3"/>
    <n v="3"/>
    <n v="203096"/>
    <n v="0"/>
    <n v="0"/>
    <n v="1"/>
  </r>
  <r>
    <x v="9"/>
    <x v="1"/>
    <x v="1"/>
    <n v="90696"/>
    <x v="6"/>
    <x v="0"/>
    <n v="1"/>
    <n v="1"/>
    <n v="203096"/>
    <n v="0"/>
    <n v="0"/>
    <n v="1"/>
  </r>
  <r>
    <x v="9"/>
    <x v="1"/>
    <x v="1"/>
    <n v="90700"/>
    <x v="2"/>
    <x v="0"/>
    <n v="2"/>
    <n v="2"/>
    <n v="203096"/>
    <n v="0"/>
    <n v="0"/>
    <n v="1"/>
  </r>
  <r>
    <x v="9"/>
    <x v="1"/>
    <x v="1"/>
    <n v="90715"/>
    <x v="3"/>
    <x v="0"/>
    <n v="311"/>
    <n v="307"/>
    <n v="203096"/>
    <n v="1.5"/>
    <n v="1.5"/>
    <n v="1"/>
  </r>
  <r>
    <x v="9"/>
    <x v="1"/>
    <x v="1"/>
    <n v="90723"/>
    <x v="5"/>
    <x v="0"/>
    <n v="2"/>
    <n v="2"/>
    <n v="203096"/>
    <n v="0"/>
    <n v="0"/>
    <n v="1"/>
  </r>
  <r>
    <x v="9"/>
    <x v="1"/>
    <x v="2"/>
    <n v="90648"/>
    <x v="0"/>
    <x v="0"/>
    <n v="3"/>
    <n v="3"/>
    <n v="225899"/>
    <n v="0"/>
    <n v="0"/>
    <n v="1"/>
  </r>
  <r>
    <x v="9"/>
    <x v="1"/>
    <x v="2"/>
    <n v="90698"/>
    <x v="1"/>
    <x v="0"/>
    <n v="2"/>
    <n v="2"/>
    <n v="225899"/>
    <n v="0"/>
    <n v="0"/>
    <n v="1"/>
  </r>
  <r>
    <x v="9"/>
    <x v="1"/>
    <x v="2"/>
    <n v="90700"/>
    <x v="2"/>
    <x v="0"/>
    <n v="7"/>
    <n v="7"/>
    <n v="225899"/>
    <n v="0"/>
    <n v="0"/>
    <n v="1"/>
  </r>
  <r>
    <x v="9"/>
    <x v="1"/>
    <x v="2"/>
    <n v="90715"/>
    <x v="3"/>
    <x v="0"/>
    <n v="123"/>
    <n v="118"/>
    <n v="225899"/>
    <n v="0.5"/>
    <n v="0.5"/>
    <n v="1"/>
  </r>
  <r>
    <x v="9"/>
    <x v="1"/>
    <x v="2"/>
    <n v="90721"/>
    <x v="4"/>
    <x v="0"/>
    <n v="1"/>
    <n v="1"/>
    <n v="225899"/>
    <n v="0"/>
    <n v="0"/>
    <n v="1"/>
  </r>
  <r>
    <x v="9"/>
    <x v="1"/>
    <x v="2"/>
    <n v="90723"/>
    <x v="5"/>
    <x v="0"/>
    <n v="2"/>
    <n v="2"/>
    <n v="225899"/>
    <n v="0"/>
    <n v="0"/>
    <n v="1"/>
  </r>
  <r>
    <x v="9"/>
    <x v="0"/>
    <x v="4"/>
    <n v="90648"/>
    <x v="0"/>
    <x v="0"/>
    <n v="1"/>
    <n v="1"/>
    <n v="689171"/>
    <n v="0"/>
    <n v="0"/>
    <n v="1"/>
  </r>
  <r>
    <x v="9"/>
    <x v="0"/>
    <x v="4"/>
    <n v="90698"/>
    <x v="1"/>
    <x v="0"/>
    <n v="1"/>
    <n v="1"/>
    <n v="689171"/>
    <n v="0"/>
    <n v="0"/>
    <n v="1"/>
  </r>
  <r>
    <x v="9"/>
    <x v="0"/>
    <x v="4"/>
    <n v="90700"/>
    <x v="2"/>
    <x v="0"/>
    <n v="21"/>
    <n v="18"/>
    <n v="689171"/>
    <n v="0"/>
    <n v="0"/>
    <n v="1.2"/>
  </r>
  <r>
    <x v="9"/>
    <x v="0"/>
    <x v="4"/>
    <n v="90715"/>
    <x v="3"/>
    <x v="0"/>
    <n v="3"/>
    <n v="3"/>
    <n v="689171"/>
    <n v="0"/>
    <n v="0"/>
    <n v="1"/>
  </r>
  <r>
    <x v="9"/>
    <x v="0"/>
    <x v="4"/>
    <n v="90721"/>
    <x v="4"/>
    <x v="0"/>
    <n v="1"/>
    <n v="1"/>
    <n v="689171"/>
    <n v="0"/>
    <n v="0"/>
    <n v="1"/>
  </r>
  <r>
    <x v="9"/>
    <x v="0"/>
    <x v="5"/>
    <n v="90648"/>
    <x v="0"/>
    <x v="0"/>
    <n v="1"/>
    <n v="1"/>
    <n v="689949"/>
    <n v="0"/>
    <n v="0"/>
    <n v="1"/>
  </r>
  <r>
    <x v="9"/>
    <x v="0"/>
    <x v="5"/>
    <n v="90698"/>
    <x v="1"/>
    <x v="0"/>
    <n v="6"/>
    <n v="5"/>
    <n v="689949"/>
    <n v="0"/>
    <n v="0"/>
    <n v="1.2"/>
  </r>
  <r>
    <x v="9"/>
    <x v="0"/>
    <x v="5"/>
    <n v="90700"/>
    <x v="2"/>
    <x v="0"/>
    <n v="29"/>
    <n v="28"/>
    <n v="689949"/>
    <n v="0"/>
    <n v="0"/>
    <n v="1"/>
  </r>
  <r>
    <x v="9"/>
    <x v="0"/>
    <x v="5"/>
    <n v="90715"/>
    <x v="3"/>
    <x v="0"/>
    <n v="58"/>
    <n v="57"/>
    <n v="689949"/>
    <n v="0.1"/>
    <n v="0.1"/>
    <n v="1"/>
  </r>
  <r>
    <x v="9"/>
    <x v="0"/>
    <x v="5"/>
    <n v="90721"/>
    <x v="4"/>
    <x v="0"/>
    <n v="2"/>
    <n v="2"/>
    <n v="689949"/>
    <n v="0"/>
    <n v="0"/>
    <n v="1"/>
  </r>
  <r>
    <x v="9"/>
    <x v="0"/>
    <x v="5"/>
    <n v="90723"/>
    <x v="5"/>
    <x v="0"/>
    <n v="1"/>
    <n v="1"/>
    <n v="689949"/>
    <n v="0"/>
    <n v="0"/>
    <n v="1"/>
  </r>
  <r>
    <x v="9"/>
    <x v="0"/>
    <x v="6"/>
    <n v="90648"/>
    <x v="0"/>
    <x v="0"/>
    <n v="9"/>
    <n v="8"/>
    <n v="673128"/>
    <n v="0"/>
    <n v="0"/>
    <n v="1.1000000000000001"/>
  </r>
  <r>
    <x v="9"/>
    <x v="0"/>
    <x v="6"/>
    <n v="90698"/>
    <x v="1"/>
    <x v="0"/>
    <n v="7"/>
    <n v="7"/>
    <n v="673128"/>
    <n v="0"/>
    <n v="0"/>
    <n v="1"/>
  </r>
  <r>
    <x v="9"/>
    <x v="0"/>
    <x v="6"/>
    <n v="90700"/>
    <x v="2"/>
    <x v="0"/>
    <n v="39"/>
    <n v="37"/>
    <n v="673128"/>
    <n v="0.1"/>
    <n v="0.1"/>
    <n v="1.1000000000000001"/>
  </r>
  <r>
    <x v="9"/>
    <x v="0"/>
    <x v="6"/>
    <n v="90715"/>
    <x v="3"/>
    <x v="0"/>
    <n v="587"/>
    <n v="534"/>
    <n v="673128"/>
    <n v="0.8"/>
    <n v="0.9"/>
    <n v="1.1000000000000001"/>
  </r>
  <r>
    <x v="9"/>
    <x v="0"/>
    <x v="6"/>
    <n v="90721"/>
    <x v="4"/>
    <x v="0"/>
    <n v="9"/>
    <n v="9"/>
    <n v="673128"/>
    <n v="0"/>
    <n v="0"/>
    <n v="1"/>
  </r>
  <r>
    <x v="9"/>
    <x v="0"/>
    <x v="6"/>
    <n v="90723"/>
    <x v="5"/>
    <x v="0"/>
    <n v="9"/>
    <n v="2"/>
    <n v="673128"/>
    <n v="0"/>
    <n v="0"/>
    <n v="4.5"/>
  </r>
  <r>
    <x v="9"/>
    <x v="0"/>
    <x v="3"/>
    <n v="90648"/>
    <x v="0"/>
    <x v="0"/>
    <n v="4"/>
    <n v="4"/>
    <n v="683319"/>
    <n v="0"/>
    <n v="0"/>
    <n v="1"/>
  </r>
  <r>
    <x v="9"/>
    <x v="0"/>
    <x v="3"/>
    <n v="90698"/>
    <x v="1"/>
    <x v="0"/>
    <n v="3"/>
    <n v="2"/>
    <n v="683319"/>
    <n v="0"/>
    <n v="0"/>
    <n v="1.5"/>
  </r>
  <r>
    <x v="9"/>
    <x v="0"/>
    <x v="3"/>
    <n v="90700"/>
    <x v="2"/>
    <x v="0"/>
    <n v="41"/>
    <n v="40"/>
    <n v="683319"/>
    <n v="0.1"/>
    <n v="0.1"/>
    <n v="1"/>
  </r>
  <r>
    <x v="9"/>
    <x v="0"/>
    <x v="3"/>
    <n v="90715"/>
    <x v="3"/>
    <x v="0"/>
    <n v="1124"/>
    <n v="1089"/>
    <n v="683319"/>
    <n v="1.6"/>
    <n v="1.6"/>
    <n v="1"/>
  </r>
  <r>
    <x v="9"/>
    <x v="0"/>
    <x v="3"/>
    <n v="90721"/>
    <x v="4"/>
    <x v="0"/>
    <n v="15"/>
    <n v="14"/>
    <n v="683319"/>
    <n v="0"/>
    <n v="0"/>
    <n v="1.1000000000000001"/>
  </r>
  <r>
    <x v="9"/>
    <x v="0"/>
    <x v="3"/>
    <n v="90723"/>
    <x v="5"/>
    <x v="0"/>
    <n v="12"/>
    <n v="4"/>
    <n v="683319"/>
    <n v="0"/>
    <n v="0"/>
    <n v="3"/>
  </r>
  <r>
    <x v="9"/>
    <x v="0"/>
    <x v="0"/>
    <n v="90648"/>
    <x v="0"/>
    <x v="0"/>
    <n v="12"/>
    <n v="12"/>
    <n v="689942"/>
    <n v="0"/>
    <n v="0"/>
    <n v="1"/>
  </r>
  <r>
    <x v="9"/>
    <x v="0"/>
    <x v="0"/>
    <n v="90698"/>
    <x v="1"/>
    <x v="0"/>
    <n v="3"/>
    <n v="3"/>
    <n v="689942"/>
    <n v="0"/>
    <n v="0"/>
    <n v="1"/>
  </r>
  <r>
    <x v="9"/>
    <x v="0"/>
    <x v="0"/>
    <n v="90700"/>
    <x v="2"/>
    <x v="0"/>
    <n v="24"/>
    <n v="23"/>
    <n v="689942"/>
    <n v="0"/>
    <n v="0"/>
    <n v="1"/>
  </r>
  <r>
    <x v="9"/>
    <x v="0"/>
    <x v="0"/>
    <n v="90715"/>
    <x v="3"/>
    <x v="0"/>
    <n v="1204"/>
    <n v="1184"/>
    <n v="689942"/>
    <n v="1.7"/>
    <n v="1.7"/>
    <n v="1"/>
  </r>
  <r>
    <x v="9"/>
    <x v="0"/>
    <x v="0"/>
    <n v="90721"/>
    <x v="4"/>
    <x v="0"/>
    <n v="6"/>
    <n v="6"/>
    <n v="689942"/>
    <n v="0"/>
    <n v="0"/>
    <n v="1"/>
  </r>
  <r>
    <x v="9"/>
    <x v="0"/>
    <x v="0"/>
    <n v="90723"/>
    <x v="5"/>
    <x v="0"/>
    <n v="12"/>
    <n v="4"/>
    <n v="689942"/>
    <n v="0"/>
    <n v="0"/>
    <n v="3"/>
  </r>
  <r>
    <x v="9"/>
    <x v="0"/>
    <x v="1"/>
    <n v="90648"/>
    <x v="0"/>
    <x v="0"/>
    <n v="9"/>
    <n v="9"/>
    <n v="700673"/>
    <n v="0"/>
    <n v="0"/>
    <n v="1"/>
  </r>
  <r>
    <x v="9"/>
    <x v="0"/>
    <x v="1"/>
    <n v="90696"/>
    <x v="6"/>
    <x v="0"/>
    <n v="1"/>
    <n v="1"/>
    <n v="700673"/>
    <n v="0"/>
    <n v="0"/>
    <n v="1"/>
  </r>
  <r>
    <x v="9"/>
    <x v="0"/>
    <x v="1"/>
    <n v="90698"/>
    <x v="1"/>
    <x v="0"/>
    <n v="5"/>
    <n v="5"/>
    <n v="700673"/>
    <n v="0"/>
    <n v="0"/>
    <n v="1"/>
  </r>
  <r>
    <x v="9"/>
    <x v="0"/>
    <x v="1"/>
    <n v="90700"/>
    <x v="2"/>
    <x v="0"/>
    <n v="17"/>
    <n v="17"/>
    <n v="700673"/>
    <n v="0"/>
    <n v="0"/>
    <n v="1"/>
  </r>
  <r>
    <x v="9"/>
    <x v="0"/>
    <x v="1"/>
    <n v="90715"/>
    <x v="3"/>
    <x v="0"/>
    <n v="1266"/>
    <n v="1242"/>
    <n v="700673"/>
    <n v="1.8"/>
    <n v="1.8"/>
    <n v="1"/>
  </r>
  <r>
    <x v="9"/>
    <x v="0"/>
    <x v="1"/>
    <n v="90721"/>
    <x v="4"/>
    <x v="0"/>
    <n v="10"/>
    <n v="9"/>
    <n v="700673"/>
    <n v="0"/>
    <n v="0"/>
    <n v="1.1000000000000001"/>
  </r>
  <r>
    <x v="9"/>
    <x v="0"/>
    <x v="1"/>
    <n v="90723"/>
    <x v="5"/>
    <x v="0"/>
    <n v="7"/>
    <n v="3"/>
    <n v="700673"/>
    <n v="0"/>
    <n v="0"/>
    <n v="2.2999999999999998"/>
  </r>
  <r>
    <x v="9"/>
    <x v="0"/>
    <x v="2"/>
    <n v="90648"/>
    <x v="0"/>
    <x v="0"/>
    <n v="5"/>
    <n v="5"/>
    <n v="715593"/>
    <n v="0"/>
    <n v="0"/>
    <n v="1"/>
  </r>
  <r>
    <x v="9"/>
    <x v="0"/>
    <x v="2"/>
    <n v="90696"/>
    <x v="6"/>
    <x v="0"/>
    <n v="1"/>
    <n v="1"/>
    <n v="715593"/>
    <n v="0"/>
    <n v="0"/>
    <n v="1"/>
  </r>
  <r>
    <x v="9"/>
    <x v="0"/>
    <x v="2"/>
    <n v="90698"/>
    <x v="1"/>
    <x v="0"/>
    <n v="2"/>
    <n v="2"/>
    <n v="715593"/>
    <n v="0"/>
    <n v="0"/>
    <n v="1"/>
  </r>
  <r>
    <x v="9"/>
    <x v="0"/>
    <x v="2"/>
    <n v="90700"/>
    <x v="2"/>
    <x v="0"/>
    <n v="9"/>
    <n v="9"/>
    <n v="715593"/>
    <n v="0"/>
    <n v="0"/>
    <n v="1"/>
  </r>
  <r>
    <x v="9"/>
    <x v="0"/>
    <x v="2"/>
    <n v="90715"/>
    <x v="3"/>
    <x v="0"/>
    <n v="3354"/>
    <n v="3321"/>
    <n v="715593"/>
    <n v="4.5999999999999996"/>
    <n v="4.7"/>
    <n v="1"/>
  </r>
  <r>
    <x v="9"/>
    <x v="0"/>
    <x v="2"/>
    <n v="90721"/>
    <x v="4"/>
    <x v="0"/>
    <n v="12"/>
    <n v="12"/>
    <n v="715593"/>
    <n v="0"/>
    <n v="0"/>
    <n v="1"/>
  </r>
  <r>
    <x v="9"/>
    <x v="0"/>
    <x v="2"/>
    <n v="90723"/>
    <x v="5"/>
    <x v="0"/>
    <n v="8"/>
    <n v="6"/>
    <n v="715593"/>
    <n v="0"/>
    <n v="0"/>
    <n v="1.3"/>
  </r>
  <r>
    <x v="9"/>
    <x v="1"/>
    <x v="4"/>
    <n v="90648"/>
    <x v="0"/>
    <x v="0"/>
    <n v="2"/>
    <n v="2"/>
    <n v="398629"/>
    <n v="0"/>
    <n v="0"/>
    <n v="1"/>
  </r>
  <r>
    <x v="9"/>
    <x v="1"/>
    <x v="4"/>
    <n v="90698"/>
    <x v="1"/>
    <x v="0"/>
    <n v="1"/>
    <n v="1"/>
    <n v="398629"/>
    <n v="0"/>
    <n v="0"/>
    <n v="1"/>
  </r>
  <r>
    <x v="9"/>
    <x v="1"/>
    <x v="4"/>
    <n v="90700"/>
    <x v="2"/>
    <x v="0"/>
    <n v="22"/>
    <n v="21"/>
    <n v="398629"/>
    <n v="0.1"/>
    <n v="0.1"/>
    <n v="1"/>
  </r>
  <r>
    <x v="9"/>
    <x v="1"/>
    <x v="4"/>
    <n v="90715"/>
    <x v="3"/>
    <x v="0"/>
    <n v="5"/>
    <n v="5"/>
    <n v="398629"/>
    <n v="0"/>
    <n v="0"/>
    <n v="1"/>
  </r>
  <r>
    <x v="9"/>
    <x v="1"/>
    <x v="4"/>
    <n v="90723"/>
    <x v="5"/>
    <x v="0"/>
    <n v="2"/>
    <n v="2"/>
    <n v="398629"/>
    <n v="0"/>
    <n v="0"/>
    <n v="1"/>
  </r>
  <r>
    <x v="9"/>
    <x v="1"/>
    <x v="5"/>
    <n v="90648"/>
    <x v="0"/>
    <x v="0"/>
    <n v="3"/>
    <n v="3"/>
    <n v="410807"/>
    <n v="0"/>
    <n v="0"/>
    <n v="1"/>
  </r>
  <r>
    <x v="9"/>
    <x v="1"/>
    <x v="5"/>
    <n v="90696"/>
    <x v="6"/>
    <x v="0"/>
    <n v="1"/>
    <n v="1"/>
    <n v="410807"/>
    <n v="0"/>
    <n v="0"/>
    <n v="1"/>
  </r>
  <r>
    <x v="9"/>
    <x v="1"/>
    <x v="5"/>
    <n v="90698"/>
    <x v="1"/>
    <x v="0"/>
    <n v="3"/>
    <n v="3"/>
    <n v="410807"/>
    <n v="0"/>
    <n v="0"/>
    <n v="1"/>
  </r>
  <r>
    <x v="9"/>
    <x v="1"/>
    <x v="5"/>
    <n v="90700"/>
    <x v="2"/>
    <x v="0"/>
    <n v="21"/>
    <n v="19"/>
    <n v="410807"/>
    <n v="0"/>
    <n v="0.1"/>
    <n v="1.1000000000000001"/>
  </r>
  <r>
    <x v="9"/>
    <x v="1"/>
    <x v="5"/>
    <n v="90715"/>
    <x v="3"/>
    <x v="0"/>
    <n v="35"/>
    <n v="35"/>
    <n v="410807"/>
    <n v="0.1"/>
    <n v="0.1"/>
    <n v="1"/>
  </r>
  <r>
    <x v="9"/>
    <x v="1"/>
    <x v="5"/>
    <n v="90721"/>
    <x v="4"/>
    <x v="0"/>
    <n v="2"/>
    <n v="2"/>
    <n v="410807"/>
    <n v="0"/>
    <n v="0"/>
    <n v="1"/>
  </r>
  <r>
    <x v="9"/>
    <x v="1"/>
    <x v="5"/>
    <n v="90723"/>
    <x v="5"/>
    <x v="0"/>
    <n v="2"/>
    <n v="2"/>
    <n v="410807"/>
    <n v="0"/>
    <n v="0"/>
    <n v="1"/>
  </r>
  <r>
    <x v="9"/>
    <x v="1"/>
    <x v="6"/>
    <n v="90648"/>
    <x v="0"/>
    <x v="0"/>
    <n v="7"/>
    <n v="7"/>
    <n v="408535"/>
    <n v="0"/>
    <n v="0"/>
    <n v="1"/>
  </r>
  <r>
    <x v="9"/>
    <x v="1"/>
    <x v="6"/>
    <n v="90698"/>
    <x v="1"/>
    <x v="0"/>
    <n v="3"/>
    <n v="3"/>
    <n v="408535"/>
    <n v="0"/>
    <n v="0"/>
    <n v="1"/>
  </r>
  <r>
    <x v="9"/>
    <x v="1"/>
    <x v="6"/>
    <n v="90700"/>
    <x v="2"/>
    <x v="0"/>
    <n v="27"/>
    <n v="26"/>
    <n v="408535"/>
    <n v="0.1"/>
    <n v="0.1"/>
    <n v="1"/>
  </r>
  <r>
    <x v="9"/>
    <x v="1"/>
    <x v="6"/>
    <n v="90715"/>
    <x v="3"/>
    <x v="0"/>
    <n v="440"/>
    <n v="400"/>
    <n v="408535"/>
    <n v="1"/>
    <n v="1.1000000000000001"/>
    <n v="1.1000000000000001"/>
  </r>
  <r>
    <x v="9"/>
    <x v="1"/>
    <x v="6"/>
    <n v="90721"/>
    <x v="4"/>
    <x v="0"/>
    <n v="8"/>
    <n v="8"/>
    <n v="408535"/>
    <n v="0"/>
    <n v="0"/>
    <n v="1"/>
  </r>
  <r>
    <x v="9"/>
    <x v="1"/>
    <x v="6"/>
    <n v="90723"/>
    <x v="5"/>
    <x v="0"/>
    <n v="1"/>
    <n v="1"/>
    <n v="408535"/>
    <n v="0"/>
    <n v="0"/>
    <n v="1"/>
  </r>
  <r>
    <x v="9"/>
    <x v="1"/>
    <x v="3"/>
    <n v="90648"/>
    <x v="0"/>
    <x v="0"/>
    <n v="9"/>
    <n v="9"/>
    <n v="426867"/>
    <n v="0"/>
    <n v="0"/>
    <n v="1"/>
  </r>
  <r>
    <x v="9"/>
    <x v="1"/>
    <x v="3"/>
    <n v="90700"/>
    <x v="2"/>
    <x v="0"/>
    <n v="50"/>
    <n v="50"/>
    <n v="426867"/>
    <n v="0.1"/>
    <n v="0.1"/>
    <n v="1"/>
  </r>
  <r>
    <x v="9"/>
    <x v="1"/>
    <x v="3"/>
    <n v="90715"/>
    <x v="3"/>
    <x v="0"/>
    <n v="802"/>
    <n v="786"/>
    <n v="426867"/>
    <n v="1.8"/>
    <n v="1.9"/>
    <n v="1"/>
  </r>
  <r>
    <x v="9"/>
    <x v="1"/>
    <x v="3"/>
    <n v="90721"/>
    <x v="4"/>
    <x v="0"/>
    <n v="3"/>
    <n v="3"/>
    <n v="426867"/>
    <n v="0"/>
    <n v="0"/>
    <n v="1"/>
  </r>
  <r>
    <x v="9"/>
    <x v="1"/>
    <x v="3"/>
    <n v="90723"/>
    <x v="5"/>
    <x v="0"/>
    <n v="2"/>
    <n v="2"/>
    <n v="426867"/>
    <n v="0"/>
    <n v="0"/>
    <n v="1"/>
  </r>
  <r>
    <x v="9"/>
    <x v="1"/>
    <x v="0"/>
    <n v="90648"/>
    <x v="0"/>
    <x v="0"/>
    <n v="8"/>
    <n v="7"/>
    <n v="441607"/>
    <n v="0"/>
    <n v="0"/>
    <n v="1.1000000000000001"/>
  </r>
  <r>
    <x v="9"/>
    <x v="1"/>
    <x v="0"/>
    <n v="90698"/>
    <x v="1"/>
    <x v="0"/>
    <n v="5"/>
    <n v="5"/>
    <n v="441607"/>
    <n v="0"/>
    <n v="0"/>
    <n v="1"/>
  </r>
  <r>
    <x v="9"/>
    <x v="1"/>
    <x v="0"/>
    <n v="90700"/>
    <x v="2"/>
    <x v="0"/>
    <n v="25"/>
    <n v="25"/>
    <n v="441607"/>
    <n v="0.1"/>
    <n v="0.1"/>
    <n v="1"/>
  </r>
  <r>
    <x v="9"/>
    <x v="1"/>
    <x v="0"/>
    <n v="90715"/>
    <x v="3"/>
    <x v="0"/>
    <n v="996"/>
    <n v="977"/>
    <n v="441607"/>
    <n v="2.2000000000000002"/>
    <n v="2.2999999999999998"/>
    <n v="1"/>
  </r>
  <r>
    <x v="9"/>
    <x v="1"/>
    <x v="0"/>
    <n v="90721"/>
    <x v="4"/>
    <x v="0"/>
    <n v="8"/>
    <n v="8"/>
    <n v="441607"/>
    <n v="0"/>
    <n v="0"/>
    <n v="1"/>
  </r>
  <r>
    <x v="9"/>
    <x v="1"/>
    <x v="1"/>
    <n v="90648"/>
    <x v="0"/>
    <x v="0"/>
    <n v="8"/>
    <n v="8"/>
    <n v="462700"/>
    <n v="0"/>
    <n v="0"/>
    <n v="1"/>
  </r>
  <r>
    <x v="9"/>
    <x v="1"/>
    <x v="1"/>
    <n v="90698"/>
    <x v="1"/>
    <x v="0"/>
    <n v="5"/>
    <n v="5"/>
    <n v="462700"/>
    <n v="0"/>
    <n v="0"/>
    <n v="1"/>
  </r>
  <r>
    <x v="9"/>
    <x v="1"/>
    <x v="1"/>
    <n v="90700"/>
    <x v="2"/>
    <x v="0"/>
    <n v="16"/>
    <n v="16"/>
    <n v="462700"/>
    <n v="0"/>
    <n v="0"/>
    <n v="1"/>
  </r>
  <r>
    <x v="9"/>
    <x v="1"/>
    <x v="1"/>
    <n v="90715"/>
    <x v="3"/>
    <x v="0"/>
    <n v="945"/>
    <n v="929"/>
    <n v="462700"/>
    <n v="2"/>
    <n v="2"/>
    <n v="1"/>
  </r>
  <r>
    <x v="9"/>
    <x v="1"/>
    <x v="1"/>
    <n v="90721"/>
    <x v="4"/>
    <x v="0"/>
    <n v="6"/>
    <n v="5"/>
    <n v="462700"/>
    <n v="0"/>
    <n v="0"/>
    <n v="1.2"/>
  </r>
  <r>
    <x v="9"/>
    <x v="1"/>
    <x v="2"/>
    <n v="90648"/>
    <x v="0"/>
    <x v="0"/>
    <n v="12"/>
    <n v="9"/>
    <n v="481785"/>
    <n v="0"/>
    <n v="0"/>
    <n v="1.3"/>
  </r>
  <r>
    <x v="9"/>
    <x v="1"/>
    <x v="2"/>
    <n v="90698"/>
    <x v="1"/>
    <x v="0"/>
    <n v="3"/>
    <n v="3"/>
    <n v="481785"/>
    <n v="0"/>
    <n v="0"/>
    <n v="1"/>
  </r>
  <r>
    <x v="9"/>
    <x v="1"/>
    <x v="2"/>
    <n v="90700"/>
    <x v="2"/>
    <x v="0"/>
    <n v="11"/>
    <n v="11"/>
    <n v="481785"/>
    <n v="0"/>
    <n v="0"/>
    <n v="1"/>
  </r>
  <r>
    <x v="9"/>
    <x v="1"/>
    <x v="2"/>
    <n v="90715"/>
    <x v="3"/>
    <x v="0"/>
    <n v="2604"/>
    <n v="2573"/>
    <n v="481785"/>
    <n v="5.3"/>
    <n v="5.4"/>
    <n v="1"/>
  </r>
  <r>
    <x v="9"/>
    <x v="1"/>
    <x v="2"/>
    <n v="90721"/>
    <x v="4"/>
    <x v="0"/>
    <n v="13"/>
    <n v="13"/>
    <n v="481785"/>
    <n v="0"/>
    <n v="0"/>
    <n v="1"/>
  </r>
  <r>
    <x v="9"/>
    <x v="1"/>
    <x v="2"/>
    <n v="90723"/>
    <x v="5"/>
    <x v="0"/>
    <n v="5"/>
    <n v="3"/>
    <n v="481785"/>
    <n v="0"/>
    <n v="0"/>
    <n v="1.7"/>
  </r>
  <r>
    <x v="0"/>
    <x v="0"/>
    <x v="1"/>
    <n v="90648"/>
    <x v="0"/>
    <x v="1"/>
    <n v="1"/>
    <n v="1"/>
    <n v="7150"/>
    <n v="0.1"/>
    <n v="0.1"/>
    <n v="1"/>
  </r>
  <r>
    <x v="0"/>
    <x v="0"/>
    <x v="1"/>
    <n v="90723"/>
    <x v="5"/>
    <x v="1"/>
    <n v="1"/>
    <n v="1"/>
    <n v="7150"/>
    <n v="0.1"/>
    <n v="0.1"/>
    <n v="1"/>
  </r>
  <r>
    <x v="0"/>
    <x v="1"/>
    <x v="1"/>
    <n v="90700"/>
    <x v="2"/>
    <x v="1"/>
    <n v="1"/>
    <n v="1"/>
    <n v="7285"/>
    <n v="0.1"/>
    <n v="0.1"/>
    <n v="1"/>
  </r>
  <r>
    <x v="0"/>
    <x v="1"/>
    <x v="3"/>
    <n v="90700"/>
    <x v="2"/>
    <x v="1"/>
    <n v="1"/>
    <n v="1"/>
    <m/>
    <m/>
    <m/>
    <n v="1"/>
  </r>
  <r>
    <x v="0"/>
    <x v="0"/>
    <x v="4"/>
    <n v="90700"/>
    <x v="2"/>
    <x v="1"/>
    <n v="1"/>
    <n v="1"/>
    <n v="199782"/>
    <n v="0"/>
    <n v="0"/>
    <n v="1"/>
  </r>
  <r>
    <x v="0"/>
    <x v="0"/>
    <x v="4"/>
    <n v="90723"/>
    <x v="5"/>
    <x v="1"/>
    <n v="3"/>
    <n v="2"/>
    <n v="199782"/>
    <n v="0"/>
    <n v="0"/>
    <n v="1.5"/>
  </r>
  <r>
    <x v="0"/>
    <x v="0"/>
    <x v="5"/>
    <n v="90700"/>
    <x v="2"/>
    <x v="1"/>
    <n v="3"/>
    <n v="3"/>
    <n v="214952"/>
    <n v="0"/>
    <n v="0"/>
    <n v="1"/>
  </r>
  <r>
    <x v="0"/>
    <x v="0"/>
    <x v="6"/>
    <n v="90648"/>
    <x v="0"/>
    <x v="1"/>
    <n v="1"/>
    <n v="1"/>
    <n v="219986"/>
    <n v="0"/>
    <n v="0"/>
    <n v="1"/>
  </r>
  <r>
    <x v="0"/>
    <x v="0"/>
    <x v="6"/>
    <n v="90700"/>
    <x v="2"/>
    <x v="1"/>
    <n v="3"/>
    <n v="3"/>
    <n v="219986"/>
    <n v="0"/>
    <n v="0"/>
    <n v="1"/>
  </r>
  <r>
    <x v="0"/>
    <x v="0"/>
    <x v="3"/>
    <n v="90700"/>
    <x v="2"/>
    <x v="1"/>
    <n v="1"/>
    <n v="1"/>
    <n v="228941"/>
    <n v="0"/>
    <n v="0"/>
    <n v="1"/>
  </r>
  <r>
    <x v="0"/>
    <x v="0"/>
    <x v="0"/>
    <n v="90700"/>
    <x v="2"/>
    <x v="1"/>
    <n v="4"/>
    <n v="3"/>
    <n v="236265"/>
    <n v="0"/>
    <n v="0"/>
    <n v="1.3"/>
  </r>
  <r>
    <x v="0"/>
    <x v="0"/>
    <x v="0"/>
    <n v="90715"/>
    <x v="3"/>
    <x v="1"/>
    <n v="2"/>
    <n v="2"/>
    <n v="236265"/>
    <n v="0"/>
    <n v="0"/>
    <n v="1"/>
  </r>
  <r>
    <x v="0"/>
    <x v="0"/>
    <x v="1"/>
    <n v="90700"/>
    <x v="2"/>
    <x v="1"/>
    <n v="4"/>
    <n v="4"/>
    <n v="232931"/>
    <n v="0"/>
    <n v="0"/>
    <n v="1"/>
  </r>
  <r>
    <x v="0"/>
    <x v="0"/>
    <x v="1"/>
    <n v="90715"/>
    <x v="3"/>
    <x v="1"/>
    <n v="5"/>
    <n v="4"/>
    <n v="232931"/>
    <n v="0"/>
    <n v="0"/>
    <n v="1.2"/>
  </r>
  <r>
    <x v="0"/>
    <x v="0"/>
    <x v="2"/>
    <n v="90698"/>
    <x v="1"/>
    <x v="1"/>
    <n v="1"/>
    <n v="1"/>
    <n v="223945"/>
    <n v="0"/>
    <n v="0"/>
    <n v="1"/>
  </r>
  <r>
    <x v="0"/>
    <x v="0"/>
    <x v="2"/>
    <n v="90700"/>
    <x v="2"/>
    <x v="1"/>
    <n v="4"/>
    <n v="4"/>
    <n v="223945"/>
    <n v="0"/>
    <n v="0"/>
    <n v="1"/>
  </r>
  <r>
    <x v="0"/>
    <x v="0"/>
    <x v="2"/>
    <n v="90715"/>
    <x v="3"/>
    <x v="1"/>
    <n v="1"/>
    <n v="1"/>
    <n v="223945"/>
    <n v="0"/>
    <n v="0"/>
    <n v="1"/>
  </r>
  <r>
    <x v="0"/>
    <x v="1"/>
    <x v="4"/>
    <n v="90648"/>
    <x v="0"/>
    <x v="1"/>
    <n v="1"/>
    <n v="1"/>
    <n v="210345"/>
    <n v="0"/>
    <n v="0"/>
    <n v="1"/>
  </r>
  <r>
    <x v="0"/>
    <x v="1"/>
    <x v="4"/>
    <n v="90700"/>
    <x v="2"/>
    <x v="1"/>
    <n v="5"/>
    <n v="5"/>
    <n v="210345"/>
    <n v="0"/>
    <n v="0"/>
    <n v="1"/>
  </r>
  <r>
    <x v="0"/>
    <x v="1"/>
    <x v="6"/>
    <n v="90721"/>
    <x v="4"/>
    <x v="1"/>
    <n v="1"/>
    <n v="1"/>
    <n v="233020"/>
    <n v="0"/>
    <n v="0"/>
    <n v="1"/>
  </r>
  <r>
    <x v="0"/>
    <x v="1"/>
    <x v="3"/>
    <n v="90700"/>
    <x v="2"/>
    <x v="1"/>
    <n v="2"/>
    <n v="2"/>
    <n v="242793"/>
    <n v="0"/>
    <n v="0"/>
    <n v="1"/>
  </r>
  <r>
    <x v="0"/>
    <x v="1"/>
    <x v="0"/>
    <n v="90700"/>
    <x v="2"/>
    <x v="1"/>
    <n v="2"/>
    <n v="2"/>
    <n v="250153"/>
    <n v="0"/>
    <n v="0"/>
    <n v="1"/>
  </r>
  <r>
    <x v="0"/>
    <x v="1"/>
    <x v="0"/>
    <n v="90715"/>
    <x v="3"/>
    <x v="1"/>
    <n v="1"/>
    <n v="1"/>
    <n v="250153"/>
    <n v="0"/>
    <n v="0"/>
    <n v="1"/>
  </r>
  <r>
    <x v="0"/>
    <x v="1"/>
    <x v="1"/>
    <n v="90648"/>
    <x v="0"/>
    <x v="1"/>
    <n v="1"/>
    <n v="1"/>
    <n v="246640"/>
    <n v="0"/>
    <n v="0"/>
    <n v="1"/>
  </r>
  <r>
    <x v="0"/>
    <x v="1"/>
    <x v="1"/>
    <n v="90700"/>
    <x v="2"/>
    <x v="1"/>
    <n v="6"/>
    <n v="6"/>
    <n v="246640"/>
    <n v="0"/>
    <n v="0"/>
    <n v="1"/>
  </r>
  <r>
    <x v="0"/>
    <x v="1"/>
    <x v="1"/>
    <n v="90715"/>
    <x v="3"/>
    <x v="1"/>
    <n v="2"/>
    <n v="2"/>
    <n v="246640"/>
    <n v="0"/>
    <n v="0"/>
    <n v="1"/>
  </r>
  <r>
    <x v="0"/>
    <x v="1"/>
    <x v="1"/>
    <n v="90723"/>
    <x v="5"/>
    <x v="1"/>
    <n v="1"/>
    <n v="1"/>
    <n v="246640"/>
    <n v="0"/>
    <n v="0"/>
    <n v="1"/>
  </r>
  <r>
    <x v="0"/>
    <x v="1"/>
    <x v="2"/>
    <n v="90700"/>
    <x v="2"/>
    <x v="1"/>
    <n v="1"/>
    <n v="1"/>
    <n v="236811"/>
    <n v="0"/>
    <n v="0"/>
    <n v="1"/>
  </r>
  <r>
    <x v="1"/>
    <x v="1"/>
    <x v="0"/>
    <n v="90700"/>
    <x v="2"/>
    <x v="1"/>
    <n v="1"/>
    <n v="1"/>
    <n v="7500"/>
    <n v="0.1"/>
    <n v="0.1"/>
    <n v="1"/>
  </r>
  <r>
    <x v="1"/>
    <x v="1"/>
    <x v="0"/>
    <n v="90715"/>
    <x v="3"/>
    <x v="1"/>
    <n v="1"/>
    <n v="1"/>
    <n v="7500"/>
    <n v="0.1"/>
    <n v="0.1"/>
    <n v="1"/>
  </r>
  <r>
    <x v="1"/>
    <x v="1"/>
    <x v="2"/>
    <n v="90700"/>
    <x v="2"/>
    <x v="1"/>
    <n v="2"/>
    <n v="2"/>
    <n v="10263"/>
    <n v="0.2"/>
    <n v="0.2"/>
    <n v="1"/>
  </r>
  <r>
    <x v="1"/>
    <x v="0"/>
    <x v="5"/>
    <n v="90700"/>
    <x v="2"/>
    <x v="1"/>
    <n v="1"/>
    <n v="1"/>
    <n v="345667"/>
    <n v="0"/>
    <n v="0"/>
    <n v="1"/>
  </r>
  <r>
    <x v="1"/>
    <x v="0"/>
    <x v="6"/>
    <n v="90700"/>
    <x v="2"/>
    <x v="1"/>
    <n v="1"/>
    <n v="1"/>
    <n v="358271"/>
    <n v="0"/>
    <n v="0"/>
    <n v="1"/>
  </r>
  <r>
    <x v="1"/>
    <x v="0"/>
    <x v="3"/>
    <n v="90700"/>
    <x v="2"/>
    <x v="1"/>
    <n v="3"/>
    <n v="3"/>
    <n v="373820"/>
    <n v="0"/>
    <n v="0"/>
    <n v="1"/>
  </r>
  <r>
    <x v="1"/>
    <x v="0"/>
    <x v="0"/>
    <n v="90700"/>
    <x v="2"/>
    <x v="1"/>
    <n v="1"/>
    <n v="1"/>
    <n v="382053"/>
    <n v="0"/>
    <n v="0"/>
    <n v="1"/>
  </r>
  <r>
    <x v="1"/>
    <x v="0"/>
    <x v="0"/>
    <n v="90715"/>
    <x v="3"/>
    <x v="1"/>
    <n v="2"/>
    <n v="2"/>
    <n v="382053"/>
    <n v="0"/>
    <n v="0"/>
    <n v="1"/>
  </r>
  <r>
    <x v="1"/>
    <x v="0"/>
    <x v="1"/>
    <n v="90700"/>
    <x v="2"/>
    <x v="1"/>
    <n v="8"/>
    <n v="8"/>
    <n v="384574"/>
    <n v="0"/>
    <n v="0"/>
    <n v="1"/>
  </r>
  <r>
    <x v="1"/>
    <x v="0"/>
    <x v="1"/>
    <n v="90715"/>
    <x v="3"/>
    <x v="1"/>
    <n v="1"/>
    <n v="1"/>
    <n v="384574"/>
    <n v="0"/>
    <n v="0"/>
    <n v="1"/>
  </r>
  <r>
    <x v="1"/>
    <x v="0"/>
    <x v="2"/>
    <n v="90700"/>
    <x v="2"/>
    <x v="1"/>
    <n v="9"/>
    <n v="9"/>
    <n v="394994"/>
    <n v="0"/>
    <n v="0"/>
    <n v="1"/>
  </r>
  <r>
    <x v="1"/>
    <x v="1"/>
    <x v="4"/>
    <n v="90648"/>
    <x v="0"/>
    <x v="1"/>
    <n v="1"/>
    <n v="1"/>
    <n v="341209"/>
    <n v="0"/>
    <n v="0"/>
    <n v="1"/>
  </r>
  <r>
    <x v="1"/>
    <x v="1"/>
    <x v="4"/>
    <n v="90700"/>
    <x v="2"/>
    <x v="1"/>
    <n v="3"/>
    <n v="3"/>
    <n v="341209"/>
    <n v="0"/>
    <n v="0"/>
    <n v="1"/>
  </r>
  <r>
    <x v="1"/>
    <x v="1"/>
    <x v="5"/>
    <n v="90700"/>
    <x v="2"/>
    <x v="1"/>
    <n v="2"/>
    <n v="2"/>
    <n v="361526"/>
    <n v="0"/>
    <n v="0"/>
    <n v="1"/>
  </r>
  <r>
    <x v="1"/>
    <x v="1"/>
    <x v="6"/>
    <n v="90700"/>
    <x v="2"/>
    <x v="1"/>
    <n v="3"/>
    <n v="3"/>
    <n v="373601"/>
    <n v="0"/>
    <n v="0"/>
    <n v="1"/>
  </r>
  <r>
    <x v="1"/>
    <x v="1"/>
    <x v="6"/>
    <n v="90723"/>
    <x v="5"/>
    <x v="1"/>
    <n v="1"/>
    <n v="1"/>
    <n v="373601"/>
    <n v="0"/>
    <n v="0"/>
    <n v="1"/>
  </r>
  <r>
    <x v="1"/>
    <x v="1"/>
    <x v="3"/>
    <n v="90700"/>
    <x v="2"/>
    <x v="1"/>
    <n v="4"/>
    <n v="4"/>
    <n v="391336"/>
    <n v="0"/>
    <n v="0"/>
    <n v="1"/>
  </r>
  <r>
    <x v="1"/>
    <x v="1"/>
    <x v="3"/>
    <n v="90715"/>
    <x v="3"/>
    <x v="1"/>
    <n v="1"/>
    <n v="1"/>
    <n v="391336"/>
    <n v="0"/>
    <n v="0"/>
    <n v="1"/>
  </r>
  <r>
    <x v="1"/>
    <x v="1"/>
    <x v="0"/>
    <n v="90700"/>
    <x v="2"/>
    <x v="1"/>
    <n v="5"/>
    <n v="5"/>
    <n v="401325"/>
    <n v="0"/>
    <n v="0"/>
    <n v="1"/>
  </r>
  <r>
    <x v="1"/>
    <x v="1"/>
    <x v="0"/>
    <n v="90715"/>
    <x v="3"/>
    <x v="1"/>
    <n v="3"/>
    <n v="3"/>
    <n v="401325"/>
    <n v="0"/>
    <n v="0"/>
    <n v="1"/>
  </r>
  <r>
    <x v="1"/>
    <x v="1"/>
    <x v="1"/>
    <n v="90700"/>
    <x v="2"/>
    <x v="1"/>
    <n v="8"/>
    <n v="8"/>
    <n v="403711"/>
    <n v="0"/>
    <n v="0"/>
    <n v="1"/>
  </r>
  <r>
    <x v="1"/>
    <x v="1"/>
    <x v="1"/>
    <n v="90715"/>
    <x v="3"/>
    <x v="1"/>
    <n v="8"/>
    <n v="8"/>
    <n v="403711"/>
    <n v="0"/>
    <n v="0"/>
    <n v="1"/>
  </r>
  <r>
    <x v="1"/>
    <x v="1"/>
    <x v="2"/>
    <n v="90696"/>
    <x v="6"/>
    <x v="1"/>
    <n v="1"/>
    <n v="1"/>
    <n v="416372"/>
    <n v="0"/>
    <n v="0"/>
    <n v="1"/>
  </r>
  <r>
    <x v="1"/>
    <x v="1"/>
    <x v="2"/>
    <n v="90700"/>
    <x v="2"/>
    <x v="1"/>
    <n v="11"/>
    <n v="11"/>
    <n v="416372"/>
    <n v="0"/>
    <n v="0"/>
    <n v="1"/>
  </r>
  <r>
    <x v="1"/>
    <x v="1"/>
    <x v="2"/>
    <n v="90715"/>
    <x v="3"/>
    <x v="1"/>
    <n v="2"/>
    <n v="2"/>
    <n v="416372"/>
    <n v="0"/>
    <n v="0"/>
    <n v="1"/>
  </r>
  <r>
    <x v="1"/>
    <x v="1"/>
    <x v="2"/>
    <n v="90723"/>
    <x v="5"/>
    <x v="1"/>
    <n v="1"/>
    <n v="1"/>
    <n v="416372"/>
    <n v="0"/>
    <n v="0"/>
    <n v="1"/>
  </r>
  <r>
    <x v="2"/>
    <x v="1"/>
    <x v="0"/>
    <n v="90700"/>
    <x v="2"/>
    <x v="1"/>
    <n v="1"/>
    <n v="1"/>
    <n v="13591"/>
    <n v="0.1"/>
    <n v="0.1"/>
    <n v="1"/>
  </r>
  <r>
    <x v="2"/>
    <x v="1"/>
    <x v="1"/>
    <n v="90700"/>
    <x v="2"/>
    <x v="1"/>
    <n v="1"/>
    <n v="1"/>
    <n v="21549"/>
    <n v="0"/>
    <n v="0"/>
    <n v="1"/>
  </r>
  <r>
    <x v="2"/>
    <x v="1"/>
    <x v="1"/>
    <n v="90715"/>
    <x v="3"/>
    <x v="1"/>
    <n v="3"/>
    <n v="3"/>
    <n v="21549"/>
    <n v="0.1"/>
    <n v="0.1"/>
    <n v="1"/>
  </r>
  <r>
    <x v="2"/>
    <x v="1"/>
    <x v="2"/>
    <n v="90715"/>
    <x v="3"/>
    <x v="1"/>
    <n v="1"/>
    <n v="1"/>
    <n v="18402"/>
    <n v="0.1"/>
    <n v="0.1"/>
    <n v="1"/>
  </r>
  <r>
    <x v="2"/>
    <x v="1"/>
    <x v="0"/>
    <n v="90700"/>
    <x v="2"/>
    <x v="1"/>
    <n v="1"/>
    <n v="1"/>
    <n v="57072"/>
    <n v="0"/>
    <n v="0"/>
    <n v="1"/>
  </r>
  <r>
    <x v="2"/>
    <x v="0"/>
    <x v="4"/>
    <n v="90700"/>
    <x v="2"/>
    <x v="1"/>
    <n v="1"/>
    <n v="1"/>
    <n v="588748"/>
    <n v="0"/>
    <n v="0"/>
    <n v="1"/>
  </r>
  <r>
    <x v="2"/>
    <x v="0"/>
    <x v="5"/>
    <n v="90700"/>
    <x v="2"/>
    <x v="1"/>
    <n v="2"/>
    <n v="2"/>
    <n v="624778"/>
    <n v="0"/>
    <n v="0"/>
    <n v="1"/>
  </r>
  <r>
    <x v="2"/>
    <x v="0"/>
    <x v="6"/>
    <n v="90700"/>
    <x v="2"/>
    <x v="1"/>
    <n v="1"/>
    <n v="1"/>
    <n v="648256"/>
    <n v="0"/>
    <n v="0"/>
    <n v="1"/>
  </r>
  <r>
    <x v="2"/>
    <x v="0"/>
    <x v="6"/>
    <n v="90715"/>
    <x v="3"/>
    <x v="1"/>
    <n v="1"/>
    <n v="1"/>
    <n v="648256"/>
    <n v="0"/>
    <n v="0"/>
    <n v="1"/>
  </r>
  <r>
    <x v="2"/>
    <x v="0"/>
    <x v="3"/>
    <n v="90700"/>
    <x v="2"/>
    <x v="1"/>
    <n v="2"/>
    <n v="2"/>
    <n v="672199"/>
    <n v="0"/>
    <n v="0"/>
    <n v="1"/>
  </r>
  <r>
    <x v="2"/>
    <x v="0"/>
    <x v="3"/>
    <n v="90715"/>
    <x v="3"/>
    <x v="1"/>
    <n v="3"/>
    <n v="3"/>
    <n v="672199"/>
    <n v="0"/>
    <n v="0"/>
    <n v="1"/>
  </r>
  <r>
    <x v="2"/>
    <x v="0"/>
    <x v="0"/>
    <n v="90715"/>
    <x v="3"/>
    <x v="1"/>
    <n v="6"/>
    <n v="6"/>
    <n v="686686"/>
    <n v="0"/>
    <n v="0"/>
    <n v="1"/>
  </r>
  <r>
    <x v="2"/>
    <x v="0"/>
    <x v="1"/>
    <n v="90698"/>
    <x v="1"/>
    <x v="1"/>
    <n v="2"/>
    <n v="1"/>
    <n v="694764"/>
    <n v="0"/>
    <n v="0"/>
    <n v="2"/>
  </r>
  <r>
    <x v="2"/>
    <x v="0"/>
    <x v="1"/>
    <n v="90700"/>
    <x v="2"/>
    <x v="1"/>
    <n v="5"/>
    <n v="5"/>
    <n v="694764"/>
    <n v="0"/>
    <n v="0"/>
    <n v="1"/>
  </r>
  <r>
    <x v="2"/>
    <x v="0"/>
    <x v="1"/>
    <n v="90715"/>
    <x v="3"/>
    <x v="1"/>
    <n v="7"/>
    <n v="7"/>
    <n v="694764"/>
    <n v="0"/>
    <n v="0"/>
    <n v="1"/>
  </r>
  <r>
    <x v="2"/>
    <x v="0"/>
    <x v="2"/>
    <n v="90700"/>
    <x v="2"/>
    <x v="1"/>
    <n v="7"/>
    <n v="7"/>
    <n v="715526"/>
    <n v="0"/>
    <n v="0"/>
    <n v="1"/>
  </r>
  <r>
    <x v="2"/>
    <x v="0"/>
    <x v="2"/>
    <n v="90715"/>
    <x v="3"/>
    <x v="1"/>
    <n v="9"/>
    <n v="9"/>
    <n v="715526"/>
    <n v="0"/>
    <n v="0"/>
    <n v="1"/>
  </r>
  <r>
    <x v="2"/>
    <x v="1"/>
    <x v="4"/>
    <n v="90700"/>
    <x v="2"/>
    <x v="1"/>
    <n v="2"/>
    <n v="2"/>
    <n v="617986"/>
    <n v="0"/>
    <n v="0"/>
    <n v="1"/>
  </r>
  <r>
    <x v="2"/>
    <x v="1"/>
    <x v="5"/>
    <n v="90700"/>
    <x v="2"/>
    <x v="1"/>
    <n v="1"/>
    <n v="1"/>
    <n v="654306"/>
    <n v="0"/>
    <n v="0"/>
    <n v="1"/>
  </r>
  <r>
    <x v="2"/>
    <x v="1"/>
    <x v="6"/>
    <n v="90700"/>
    <x v="2"/>
    <x v="1"/>
    <n v="3"/>
    <n v="2"/>
    <n v="679673"/>
    <n v="0"/>
    <n v="0"/>
    <n v="1.5"/>
  </r>
  <r>
    <x v="2"/>
    <x v="1"/>
    <x v="6"/>
    <n v="90715"/>
    <x v="3"/>
    <x v="1"/>
    <n v="1"/>
    <n v="1"/>
    <n v="679673"/>
    <n v="0"/>
    <n v="0"/>
    <n v="1"/>
  </r>
  <r>
    <x v="2"/>
    <x v="1"/>
    <x v="3"/>
    <n v="90700"/>
    <x v="2"/>
    <x v="1"/>
    <n v="2"/>
    <n v="2"/>
    <n v="704828"/>
    <n v="0"/>
    <n v="0"/>
    <n v="1"/>
  </r>
  <r>
    <x v="2"/>
    <x v="1"/>
    <x v="3"/>
    <n v="90715"/>
    <x v="3"/>
    <x v="1"/>
    <n v="5"/>
    <n v="5"/>
    <n v="704828"/>
    <n v="0"/>
    <n v="0"/>
    <n v="1"/>
  </r>
  <r>
    <x v="2"/>
    <x v="1"/>
    <x v="3"/>
    <n v="90721"/>
    <x v="4"/>
    <x v="1"/>
    <n v="1"/>
    <n v="1"/>
    <n v="704828"/>
    <n v="0"/>
    <n v="0"/>
    <n v="1"/>
  </r>
  <r>
    <x v="2"/>
    <x v="1"/>
    <x v="0"/>
    <n v="90700"/>
    <x v="2"/>
    <x v="1"/>
    <n v="7"/>
    <n v="7"/>
    <n v="719754"/>
    <n v="0"/>
    <n v="0"/>
    <n v="1"/>
  </r>
  <r>
    <x v="2"/>
    <x v="1"/>
    <x v="0"/>
    <n v="90715"/>
    <x v="3"/>
    <x v="1"/>
    <n v="14"/>
    <n v="14"/>
    <n v="719754"/>
    <n v="0"/>
    <n v="0"/>
    <n v="1"/>
  </r>
  <r>
    <x v="2"/>
    <x v="1"/>
    <x v="1"/>
    <n v="90700"/>
    <x v="2"/>
    <x v="1"/>
    <n v="5"/>
    <n v="5"/>
    <n v="726364"/>
    <n v="0"/>
    <n v="0"/>
    <n v="1"/>
  </r>
  <r>
    <x v="2"/>
    <x v="1"/>
    <x v="1"/>
    <n v="90715"/>
    <x v="3"/>
    <x v="1"/>
    <n v="13"/>
    <n v="13"/>
    <n v="726364"/>
    <n v="0"/>
    <n v="0"/>
    <n v="1"/>
  </r>
  <r>
    <x v="2"/>
    <x v="1"/>
    <x v="2"/>
    <n v="90696"/>
    <x v="6"/>
    <x v="1"/>
    <n v="2"/>
    <n v="2"/>
    <n v="749038"/>
    <n v="0"/>
    <n v="0"/>
    <n v="1"/>
  </r>
  <r>
    <x v="2"/>
    <x v="1"/>
    <x v="2"/>
    <n v="90700"/>
    <x v="2"/>
    <x v="1"/>
    <n v="6"/>
    <n v="6"/>
    <n v="749038"/>
    <n v="0"/>
    <n v="0"/>
    <n v="1"/>
  </r>
  <r>
    <x v="2"/>
    <x v="1"/>
    <x v="2"/>
    <n v="90715"/>
    <x v="3"/>
    <x v="1"/>
    <n v="9"/>
    <n v="9"/>
    <n v="749038"/>
    <n v="0"/>
    <n v="0"/>
    <n v="1"/>
  </r>
  <r>
    <x v="3"/>
    <x v="0"/>
    <x v="0"/>
    <n v="90700"/>
    <x v="2"/>
    <x v="1"/>
    <n v="1"/>
    <n v="1"/>
    <n v="14562"/>
    <n v="0.1"/>
    <n v="0.1"/>
    <n v="1"/>
  </r>
  <r>
    <x v="3"/>
    <x v="0"/>
    <x v="0"/>
    <n v="90715"/>
    <x v="3"/>
    <x v="1"/>
    <n v="2"/>
    <n v="2"/>
    <n v="14562"/>
    <n v="0.1"/>
    <n v="0.1"/>
    <n v="1"/>
  </r>
  <r>
    <x v="3"/>
    <x v="0"/>
    <x v="2"/>
    <n v="90715"/>
    <x v="3"/>
    <x v="1"/>
    <n v="1"/>
    <n v="1"/>
    <n v="18618"/>
    <n v="0.1"/>
    <n v="0.1"/>
    <n v="1"/>
  </r>
  <r>
    <x v="3"/>
    <x v="1"/>
    <x v="0"/>
    <n v="90700"/>
    <x v="2"/>
    <x v="1"/>
    <n v="1"/>
    <n v="1"/>
    <n v="14982"/>
    <n v="0.1"/>
    <n v="0.1"/>
    <n v="1"/>
  </r>
  <r>
    <x v="3"/>
    <x v="1"/>
    <x v="0"/>
    <n v="90715"/>
    <x v="3"/>
    <x v="1"/>
    <n v="9"/>
    <n v="9"/>
    <n v="14982"/>
    <n v="0.6"/>
    <n v="0.6"/>
    <n v="1"/>
  </r>
  <r>
    <x v="3"/>
    <x v="1"/>
    <x v="1"/>
    <n v="90698"/>
    <x v="1"/>
    <x v="1"/>
    <n v="1"/>
    <n v="1"/>
    <n v="22899"/>
    <n v="0"/>
    <n v="0"/>
    <n v="1"/>
  </r>
  <r>
    <x v="3"/>
    <x v="1"/>
    <x v="1"/>
    <n v="90715"/>
    <x v="3"/>
    <x v="1"/>
    <n v="3"/>
    <n v="3"/>
    <n v="22899"/>
    <n v="0.1"/>
    <n v="0.1"/>
    <n v="1"/>
  </r>
  <r>
    <x v="3"/>
    <x v="1"/>
    <x v="2"/>
    <n v="90715"/>
    <x v="3"/>
    <x v="1"/>
    <n v="8"/>
    <n v="8"/>
    <n v="19563"/>
    <n v="0.4"/>
    <n v="0.4"/>
    <n v="1"/>
  </r>
  <r>
    <x v="3"/>
    <x v="0"/>
    <x v="3"/>
    <n v="90700"/>
    <x v="2"/>
    <x v="1"/>
    <n v="2"/>
    <n v="2"/>
    <m/>
    <m/>
    <m/>
    <n v="1"/>
  </r>
  <r>
    <x v="3"/>
    <x v="0"/>
    <x v="3"/>
    <n v="90715"/>
    <x v="3"/>
    <x v="1"/>
    <n v="1"/>
    <n v="1"/>
    <m/>
    <m/>
    <m/>
    <n v="1"/>
  </r>
  <r>
    <x v="3"/>
    <x v="0"/>
    <x v="0"/>
    <n v="90715"/>
    <x v="3"/>
    <x v="1"/>
    <n v="1"/>
    <n v="1"/>
    <n v="58189"/>
    <n v="0"/>
    <n v="0"/>
    <n v="1"/>
  </r>
  <r>
    <x v="3"/>
    <x v="0"/>
    <x v="2"/>
    <n v="90715"/>
    <x v="3"/>
    <x v="1"/>
    <n v="2"/>
    <n v="2"/>
    <n v="41628"/>
    <n v="0"/>
    <n v="0"/>
    <n v="1"/>
  </r>
  <r>
    <x v="3"/>
    <x v="1"/>
    <x v="3"/>
    <n v="90715"/>
    <x v="3"/>
    <x v="1"/>
    <n v="2"/>
    <n v="2"/>
    <m/>
    <m/>
    <m/>
    <n v="1"/>
  </r>
  <r>
    <x v="3"/>
    <x v="1"/>
    <x v="0"/>
    <n v="90715"/>
    <x v="3"/>
    <x v="1"/>
    <n v="3"/>
    <n v="3"/>
    <n v="60987"/>
    <n v="0"/>
    <n v="0"/>
    <n v="1"/>
  </r>
  <r>
    <x v="3"/>
    <x v="1"/>
    <x v="0"/>
    <n v="90721"/>
    <x v="4"/>
    <x v="1"/>
    <n v="1"/>
    <n v="1"/>
    <n v="60987"/>
    <n v="0"/>
    <n v="0"/>
    <n v="1"/>
  </r>
  <r>
    <x v="3"/>
    <x v="1"/>
    <x v="1"/>
    <n v="90715"/>
    <x v="3"/>
    <x v="1"/>
    <n v="1"/>
    <n v="1"/>
    <n v="49952"/>
    <n v="0"/>
    <n v="0"/>
    <n v="1"/>
  </r>
  <r>
    <x v="3"/>
    <x v="1"/>
    <x v="1"/>
    <n v="90721"/>
    <x v="4"/>
    <x v="1"/>
    <n v="1"/>
    <n v="1"/>
    <n v="49952"/>
    <n v="0"/>
    <n v="0"/>
    <n v="1"/>
  </r>
  <r>
    <x v="3"/>
    <x v="1"/>
    <x v="2"/>
    <n v="90715"/>
    <x v="3"/>
    <x v="1"/>
    <n v="2"/>
    <n v="2"/>
    <n v="44037"/>
    <n v="0"/>
    <n v="0"/>
    <n v="1"/>
  </r>
  <r>
    <x v="3"/>
    <x v="0"/>
    <x v="4"/>
    <n v="90700"/>
    <x v="2"/>
    <x v="1"/>
    <n v="3"/>
    <n v="3"/>
    <n v="669194"/>
    <n v="0"/>
    <n v="0"/>
    <n v="1"/>
  </r>
  <r>
    <x v="3"/>
    <x v="0"/>
    <x v="4"/>
    <n v="90715"/>
    <x v="3"/>
    <x v="1"/>
    <n v="1"/>
    <n v="1"/>
    <n v="669194"/>
    <n v="0"/>
    <n v="0"/>
    <n v="1"/>
  </r>
  <r>
    <x v="3"/>
    <x v="0"/>
    <x v="5"/>
    <n v="90700"/>
    <x v="2"/>
    <x v="1"/>
    <n v="1"/>
    <n v="1"/>
    <n v="705453"/>
    <n v="0"/>
    <n v="0"/>
    <n v="1"/>
  </r>
  <r>
    <x v="3"/>
    <x v="0"/>
    <x v="5"/>
    <n v="90715"/>
    <x v="3"/>
    <x v="1"/>
    <n v="4"/>
    <n v="4"/>
    <n v="705453"/>
    <n v="0"/>
    <n v="0"/>
    <n v="1"/>
  </r>
  <r>
    <x v="3"/>
    <x v="0"/>
    <x v="6"/>
    <n v="90698"/>
    <x v="1"/>
    <x v="1"/>
    <n v="2"/>
    <n v="2"/>
    <n v="723732"/>
    <n v="0"/>
    <n v="0"/>
    <n v="1"/>
  </r>
  <r>
    <x v="3"/>
    <x v="0"/>
    <x v="6"/>
    <n v="90700"/>
    <x v="2"/>
    <x v="1"/>
    <n v="2"/>
    <n v="2"/>
    <n v="723732"/>
    <n v="0"/>
    <n v="0"/>
    <n v="1"/>
  </r>
  <r>
    <x v="3"/>
    <x v="0"/>
    <x v="6"/>
    <n v="90715"/>
    <x v="3"/>
    <x v="1"/>
    <n v="19"/>
    <n v="19"/>
    <n v="723732"/>
    <n v="0"/>
    <n v="0"/>
    <n v="1"/>
  </r>
  <r>
    <x v="3"/>
    <x v="0"/>
    <x v="3"/>
    <n v="90700"/>
    <x v="2"/>
    <x v="1"/>
    <n v="6"/>
    <n v="6"/>
    <n v="741926"/>
    <n v="0"/>
    <n v="0"/>
    <n v="1"/>
  </r>
  <r>
    <x v="3"/>
    <x v="0"/>
    <x v="3"/>
    <n v="90715"/>
    <x v="3"/>
    <x v="1"/>
    <n v="58"/>
    <n v="54"/>
    <n v="741926"/>
    <n v="0.1"/>
    <n v="0.1"/>
    <n v="1.1000000000000001"/>
  </r>
  <r>
    <x v="3"/>
    <x v="0"/>
    <x v="3"/>
    <n v="90721"/>
    <x v="4"/>
    <x v="1"/>
    <n v="1"/>
    <n v="1"/>
    <n v="741926"/>
    <n v="0"/>
    <n v="0"/>
    <n v="1"/>
  </r>
  <r>
    <x v="3"/>
    <x v="0"/>
    <x v="0"/>
    <n v="90700"/>
    <x v="2"/>
    <x v="1"/>
    <n v="10"/>
    <n v="10"/>
    <n v="754681"/>
    <n v="0"/>
    <n v="0"/>
    <n v="1"/>
  </r>
  <r>
    <x v="3"/>
    <x v="0"/>
    <x v="0"/>
    <n v="90715"/>
    <x v="3"/>
    <x v="1"/>
    <n v="116"/>
    <n v="108"/>
    <n v="754681"/>
    <n v="0.1"/>
    <n v="0.2"/>
    <n v="1.1000000000000001"/>
  </r>
  <r>
    <x v="3"/>
    <x v="0"/>
    <x v="0"/>
    <n v="90721"/>
    <x v="4"/>
    <x v="1"/>
    <n v="1"/>
    <n v="1"/>
    <n v="754681"/>
    <n v="0"/>
    <n v="0"/>
    <n v="1"/>
  </r>
  <r>
    <x v="3"/>
    <x v="0"/>
    <x v="1"/>
    <n v="90698"/>
    <x v="1"/>
    <x v="1"/>
    <n v="1"/>
    <n v="1"/>
    <n v="759655"/>
    <n v="0"/>
    <n v="0"/>
    <n v="1"/>
  </r>
  <r>
    <x v="3"/>
    <x v="0"/>
    <x v="1"/>
    <n v="90700"/>
    <x v="2"/>
    <x v="1"/>
    <n v="8"/>
    <n v="8"/>
    <n v="759655"/>
    <n v="0"/>
    <n v="0"/>
    <n v="1"/>
  </r>
  <r>
    <x v="3"/>
    <x v="0"/>
    <x v="1"/>
    <n v="90715"/>
    <x v="3"/>
    <x v="1"/>
    <n v="128"/>
    <n v="126"/>
    <n v="759655"/>
    <n v="0.2"/>
    <n v="0.2"/>
    <n v="1"/>
  </r>
  <r>
    <x v="3"/>
    <x v="0"/>
    <x v="1"/>
    <n v="90721"/>
    <x v="4"/>
    <x v="1"/>
    <n v="1"/>
    <n v="1"/>
    <n v="759655"/>
    <n v="0"/>
    <n v="0"/>
    <n v="1"/>
  </r>
  <r>
    <x v="3"/>
    <x v="0"/>
    <x v="2"/>
    <n v="90698"/>
    <x v="1"/>
    <x v="1"/>
    <n v="3"/>
    <n v="3"/>
    <n v="779037"/>
    <n v="0"/>
    <n v="0"/>
    <n v="1"/>
  </r>
  <r>
    <x v="3"/>
    <x v="0"/>
    <x v="2"/>
    <n v="90700"/>
    <x v="2"/>
    <x v="1"/>
    <n v="4"/>
    <n v="4"/>
    <n v="779037"/>
    <n v="0"/>
    <n v="0"/>
    <n v="1"/>
  </r>
  <r>
    <x v="3"/>
    <x v="0"/>
    <x v="2"/>
    <n v="90715"/>
    <x v="3"/>
    <x v="1"/>
    <n v="141"/>
    <n v="139"/>
    <n v="779037"/>
    <n v="0.2"/>
    <n v="0.2"/>
    <n v="1"/>
  </r>
  <r>
    <x v="3"/>
    <x v="1"/>
    <x v="4"/>
    <n v="90700"/>
    <x v="2"/>
    <x v="1"/>
    <n v="7"/>
    <n v="7"/>
    <n v="700114"/>
    <n v="0"/>
    <n v="0"/>
    <n v="1"/>
  </r>
  <r>
    <x v="3"/>
    <x v="1"/>
    <x v="4"/>
    <n v="90723"/>
    <x v="5"/>
    <x v="1"/>
    <n v="1"/>
    <n v="1"/>
    <n v="700114"/>
    <n v="0"/>
    <n v="0"/>
    <n v="1"/>
  </r>
  <r>
    <x v="3"/>
    <x v="1"/>
    <x v="5"/>
    <n v="90700"/>
    <x v="2"/>
    <x v="1"/>
    <n v="7"/>
    <n v="6"/>
    <n v="738154"/>
    <n v="0"/>
    <n v="0"/>
    <n v="1.2"/>
  </r>
  <r>
    <x v="3"/>
    <x v="1"/>
    <x v="5"/>
    <n v="90715"/>
    <x v="3"/>
    <x v="1"/>
    <n v="5"/>
    <n v="5"/>
    <n v="738154"/>
    <n v="0"/>
    <n v="0"/>
    <n v="1"/>
  </r>
  <r>
    <x v="3"/>
    <x v="1"/>
    <x v="5"/>
    <n v="90723"/>
    <x v="5"/>
    <x v="1"/>
    <n v="1"/>
    <n v="1"/>
    <n v="738154"/>
    <n v="0"/>
    <n v="0"/>
    <n v="1"/>
  </r>
  <r>
    <x v="3"/>
    <x v="1"/>
    <x v="6"/>
    <n v="90698"/>
    <x v="1"/>
    <x v="1"/>
    <n v="2"/>
    <n v="2"/>
    <n v="757756"/>
    <n v="0"/>
    <n v="0"/>
    <n v="1"/>
  </r>
  <r>
    <x v="3"/>
    <x v="1"/>
    <x v="6"/>
    <n v="90700"/>
    <x v="2"/>
    <x v="1"/>
    <n v="5"/>
    <n v="5"/>
    <n v="757756"/>
    <n v="0"/>
    <n v="0"/>
    <n v="1"/>
  </r>
  <r>
    <x v="3"/>
    <x v="1"/>
    <x v="6"/>
    <n v="90715"/>
    <x v="3"/>
    <x v="1"/>
    <n v="32"/>
    <n v="32"/>
    <n v="757756"/>
    <n v="0"/>
    <n v="0"/>
    <n v="1"/>
  </r>
  <r>
    <x v="3"/>
    <x v="1"/>
    <x v="6"/>
    <n v="90721"/>
    <x v="4"/>
    <x v="1"/>
    <n v="1"/>
    <n v="1"/>
    <n v="757756"/>
    <n v="0"/>
    <n v="0"/>
    <n v="1"/>
  </r>
  <r>
    <x v="3"/>
    <x v="1"/>
    <x v="6"/>
    <n v="90723"/>
    <x v="5"/>
    <x v="1"/>
    <n v="1"/>
    <n v="1"/>
    <n v="757756"/>
    <n v="0"/>
    <n v="0"/>
    <n v="1"/>
  </r>
  <r>
    <x v="3"/>
    <x v="1"/>
    <x v="3"/>
    <n v="90698"/>
    <x v="1"/>
    <x v="1"/>
    <n v="1"/>
    <n v="1"/>
    <n v="776176"/>
    <n v="0"/>
    <n v="0"/>
    <n v="1"/>
  </r>
  <r>
    <x v="3"/>
    <x v="1"/>
    <x v="3"/>
    <n v="90700"/>
    <x v="2"/>
    <x v="1"/>
    <n v="30"/>
    <n v="30"/>
    <n v="776176"/>
    <n v="0"/>
    <n v="0"/>
    <n v="1"/>
  </r>
  <r>
    <x v="3"/>
    <x v="1"/>
    <x v="3"/>
    <n v="90715"/>
    <x v="3"/>
    <x v="1"/>
    <n v="147"/>
    <n v="145"/>
    <n v="776176"/>
    <n v="0.2"/>
    <n v="0.2"/>
    <n v="1"/>
  </r>
  <r>
    <x v="3"/>
    <x v="1"/>
    <x v="3"/>
    <n v="90721"/>
    <x v="4"/>
    <x v="1"/>
    <n v="1"/>
    <n v="1"/>
    <n v="776176"/>
    <n v="0"/>
    <n v="0"/>
    <n v="1"/>
  </r>
  <r>
    <x v="3"/>
    <x v="1"/>
    <x v="0"/>
    <n v="90700"/>
    <x v="2"/>
    <x v="1"/>
    <n v="21"/>
    <n v="21"/>
    <n v="789193"/>
    <n v="0"/>
    <n v="0"/>
    <n v="1"/>
  </r>
  <r>
    <x v="3"/>
    <x v="1"/>
    <x v="0"/>
    <n v="90715"/>
    <x v="3"/>
    <x v="1"/>
    <n v="206"/>
    <n v="195"/>
    <n v="789193"/>
    <n v="0.2"/>
    <n v="0.3"/>
    <n v="1.1000000000000001"/>
  </r>
  <r>
    <x v="3"/>
    <x v="1"/>
    <x v="0"/>
    <n v="90721"/>
    <x v="4"/>
    <x v="1"/>
    <n v="6"/>
    <n v="6"/>
    <n v="789193"/>
    <n v="0"/>
    <n v="0"/>
    <n v="1"/>
  </r>
  <r>
    <x v="3"/>
    <x v="1"/>
    <x v="1"/>
    <n v="90698"/>
    <x v="1"/>
    <x v="1"/>
    <n v="3"/>
    <n v="3"/>
    <n v="794603"/>
    <n v="0"/>
    <n v="0"/>
    <n v="1"/>
  </r>
  <r>
    <x v="3"/>
    <x v="1"/>
    <x v="1"/>
    <n v="90700"/>
    <x v="2"/>
    <x v="1"/>
    <n v="21"/>
    <n v="21"/>
    <n v="794603"/>
    <n v="0"/>
    <n v="0"/>
    <n v="1"/>
  </r>
  <r>
    <x v="3"/>
    <x v="1"/>
    <x v="1"/>
    <n v="90715"/>
    <x v="3"/>
    <x v="1"/>
    <n v="261"/>
    <n v="256"/>
    <n v="794603"/>
    <n v="0.3"/>
    <n v="0.3"/>
    <n v="1"/>
  </r>
  <r>
    <x v="3"/>
    <x v="1"/>
    <x v="2"/>
    <n v="90698"/>
    <x v="1"/>
    <x v="1"/>
    <n v="2"/>
    <n v="2"/>
    <n v="817051"/>
    <n v="0"/>
    <n v="0"/>
    <n v="1"/>
  </r>
  <r>
    <x v="3"/>
    <x v="1"/>
    <x v="2"/>
    <n v="90700"/>
    <x v="2"/>
    <x v="1"/>
    <n v="9"/>
    <n v="9"/>
    <n v="817051"/>
    <n v="0"/>
    <n v="0"/>
    <n v="1"/>
  </r>
  <r>
    <x v="3"/>
    <x v="1"/>
    <x v="2"/>
    <n v="90715"/>
    <x v="3"/>
    <x v="1"/>
    <n v="304"/>
    <n v="296"/>
    <n v="817051"/>
    <n v="0.4"/>
    <n v="0.4"/>
    <n v="1"/>
  </r>
  <r>
    <x v="4"/>
    <x v="0"/>
    <x v="0"/>
    <n v="90715"/>
    <x v="3"/>
    <x v="1"/>
    <n v="2"/>
    <n v="2"/>
    <n v="13822"/>
    <n v="0.1"/>
    <n v="0.1"/>
    <n v="1"/>
  </r>
  <r>
    <x v="4"/>
    <x v="0"/>
    <x v="1"/>
    <n v="90715"/>
    <x v="3"/>
    <x v="1"/>
    <n v="4"/>
    <n v="4"/>
    <n v="21359"/>
    <n v="0.2"/>
    <n v="0.2"/>
    <n v="1"/>
  </r>
  <r>
    <x v="4"/>
    <x v="0"/>
    <x v="1"/>
    <n v="90721"/>
    <x v="4"/>
    <x v="1"/>
    <n v="1"/>
    <n v="1"/>
    <n v="21359"/>
    <n v="0"/>
    <n v="0"/>
    <n v="1"/>
  </r>
  <r>
    <x v="4"/>
    <x v="0"/>
    <x v="2"/>
    <n v="90715"/>
    <x v="3"/>
    <x v="1"/>
    <n v="6"/>
    <n v="6"/>
    <n v="18721"/>
    <n v="0.3"/>
    <n v="0.3"/>
    <n v="1"/>
  </r>
  <r>
    <x v="4"/>
    <x v="1"/>
    <x v="0"/>
    <n v="90700"/>
    <x v="2"/>
    <x v="1"/>
    <n v="1"/>
    <n v="1"/>
    <n v="13957"/>
    <n v="0.1"/>
    <n v="0.1"/>
    <n v="1"/>
  </r>
  <r>
    <x v="4"/>
    <x v="1"/>
    <x v="0"/>
    <n v="90715"/>
    <x v="3"/>
    <x v="1"/>
    <n v="7"/>
    <n v="7"/>
    <n v="13957"/>
    <n v="0.5"/>
    <n v="0.5"/>
    <n v="1"/>
  </r>
  <r>
    <x v="4"/>
    <x v="1"/>
    <x v="1"/>
    <n v="90715"/>
    <x v="3"/>
    <x v="1"/>
    <n v="6"/>
    <n v="6"/>
    <n v="21402"/>
    <n v="0.3"/>
    <n v="0.3"/>
    <n v="1"/>
  </r>
  <r>
    <x v="4"/>
    <x v="1"/>
    <x v="2"/>
    <n v="90715"/>
    <x v="3"/>
    <x v="1"/>
    <n v="16"/>
    <n v="16"/>
    <n v="18620"/>
    <n v="0.9"/>
    <n v="0.9"/>
    <n v="1"/>
  </r>
  <r>
    <x v="4"/>
    <x v="1"/>
    <x v="3"/>
    <n v="90715"/>
    <x v="3"/>
    <x v="1"/>
    <n v="4"/>
    <n v="4"/>
    <m/>
    <m/>
    <m/>
    <n v="1"/>
  </r>
  <r>
    <x v="4"/>
    <x v="1"/>
    <x v="0"/>
    <n v="90715"/>
    <x v="3"/>
    <x v="1"/>
    <n v="1"/>
    <n v="1"/>
    <n v="50578"/>
    <n v="0"/>
    <n v="0"/>
    <n v="1"/>
  </r>
  <r>
    <x v="4"/>
    <x v="1"/>
    <x v="1"/>
    <n v="90715"/>
    <x v="3"/>
    <x v="1"/>
    <n v="2"/>
    <n v="2"/>
    <n v="41875"/>
    <n v="0"/>
    <n v="0"/>
    <n v="1"/>
  </r>
  <r>
    <x v="4"/>
    <x v="1"/>
    <x v="2"/>
    <n v="90715"/>
    <x v="3"/>
    <x v="1"/>
    <n v="2"/>
    <n v="2"/>
    <n v="37324"/>
    <n v="0.1"/>
    <n v="0.1"/>
    <n v="1"/>
  </r>
  <r>
    <x v="4"/>
    <x v="0"/>
    <x v="4"/>
    <n v="90700"/>
    <x v="2"/>
    <x v="1"/>
    <n v="5"/>
    <n v="5"/>
    <n v="532412"/>
    <n v="0"/>
    <n v="0"/>
    <n v="1"/>
  </r>
  <r>
    <x v="4"/>
    <x v="0"/>
    <x v="5"/>
    <n v="90715"/>
    <x v="3"/>
    <x v="1"/>
    <n v="3"/>
    <n v="3"/>
    <n v="580479"/>
    <n v="0"/>
    <n v="0"/>
    <n v="1"/>
  </r>
  <r>
    <x v="4"/>
    <x v="0"/>
    <x v="6"/>
    <n v="90698"/>
    <x v="1"/>
    <x v="1"/>
    <n v="1"/>
    <n v="1"/>
    <n v="617346"/>
    <n v="0"/>
    <n v="0"/>
    <n v="1"/>
  </r>
  <r>
    <x v="4"/>
    <x v="0"/>
    <x v="6"/>
    <n v="90700"/>
    <x v="2"/>
    <x v="1"/>
    <n v="5"/>
    <n v="5"/>
    <n v="617346"/>
    <n v="0"/>
    <n v="0"/>
    <n v="1"/>
  </r>
  <r>
    <x v="4"/>
    <x v="0"/>
    <x v="6"/>
    <n v="90715"/>
    <x v="3"/>
    <x v="1"/>
    <n v="15"/>
    <n v="15"/>
    <n v="617346"/>
    <n v="0"/>
    <n v="0"/>
    <n v="1"/>
  </r>
  <r>
    <x v="4"/>
    <x v="0"/>
    <x v="3"/>
    <n v="90698"/>
    <x v="1"/>
    <x v="1"/>
    <n v="1"/>
    <n v="1"/>
    <n v="647763"/>
    <n v="0"/>
    <n v="0"/>
    <n v="1"/>
  </r>
  <r>
    <x v="4"/>
    <x v="0"/>
    <x v="3"/>
    <n v="90700"/>
    <x v="2"/>
    <x v="1"/>
    <n v="16"/>
    <n v="16"/>
    <n v="647763"/>
    <n v="0"/>
    <n v="0"/>
    <n v="1"/>
  </r>
  <r>
    <x v="4"/>
    <x v="0"/>
    <x v="3"/>
    <n v="90715"/>
    <x v="3"/>
    <x v="1"/>
    <n v="61"/>
    <n v="61"/>
    <n v="647763"/>
    <n v="0.1"/>
    <n v="0.1"/>
    <n v="1"/>
  </r>
  <r>
    <x v="4"/>
    <x v="0"/>
    <x v="3"/>
    <n v="90721"/>
    <x v="4"/>
    <x v="1"/>
    <n v="1"/>
    <n v="1"/>
    <n v="647763"/>
    <n v="0"/>
    <n v="0"/>
    <n v="1"/>
  </r>
  <r>
    <x v="4"/>
    <x v="0"/>
    <x v="0"/>
    <n v="90700"/>
    <x v="2"/>
    <x v="1"/>
    <n v="9"/>
    <n v="8"/>
    <n v="668364"/>
    <n v="0"/>
    <n v="0"/>
    <n v="1.1000000000000001"/>
  </r>
  <r>
    <x v="4"/>
    <x v="0"/>
    <x v="0"/>
    <n v="90715"/>
    <x v="3"/>
    <x v="1"/>
    <n v="152"/>
    <n v="142"/>
    <n v="668364"/>
    <n v="0.2"/>
    <n v="0.2"/>
    <n v="1.1000000000000001"/>
  </r>
  <r>
    <x v="4"/>
    <x v="0"/>
    <x v="0"/>
    <n v="90721"/>
    <x v="4"/>
    <x v="1"/>
    <n v="1"/>
    <n v="1"/>
    <n v="668364"/>
    <n v="0"/>
    <n v="0"/>
    <n v="1"/>
  </r>
  <r>
    <x v="4"/>
    <x v="0"/>
    <x v="1"/>
    <n v="90698"/>
    <x v="1"/>
    <x v="1"/>
    <n v="2"/>
    <n v="2"/>
    <n v="673683"/>
    <n v="0"/>
    <n v="0"/>
    <n v="1"/>
  </r>
  <r>
    <x v="4"/>
    <x v="0"/>
    <x v="1"/>
    <n v="90700"/>
    <x v="2"/>
    <x v="1"/>
    <n v="5"/>
    <n v="5"/>
    <n v="673683"/>
    <n v="0"/>
    <n v="0"/>
    <n v="1"/>
  </r>
  <r>
    <x v="4"/>
    <x v="0"/>
    <x v="1"/>
    <n v="90715"/>
    <x v="3"/>
    <x v="1"/>
    <n v="158"/>
    <n v="156"/>
    <n v="673683"/>
    <n v="0.2"/>
    <n v="0.2"/>
    <n v="1"/>
  </r>
  <r>
    <x v="4"/>
    <x v="0"/>
    <x v="2"/>
    <n v="90698"/>
    <x v="1"/>
    <x v="1"/>
    <n v="1"/>
    <n v="1"/>
    <n v="683244"/>
    <n v="0"/>
    <n v="0"/>
    <n v="1"/>
  </r>
  <r>
    <x v="4"/>
    <x v="0"/>
    <x v="2"/>
    <n v="90700"/>
    <x v="2"/>
    <x v="1"/>
    <n v="3"/>
    <n v="3"/>
    <n v="683244"/>
    <n v="0"/>
    <n v="0"/>
    <n v="1"/>
  </r>
  <r>
    <x v="4"/>
    <x v="0"/>
    <x v="2"/>
    <n v="90715"/>
    <x v="3"/>
    <x v="1"/>
    <n v="213"/>
    <n v="211"/>
    <n v="683244"/>
    <n v="0.3"/>
    <n v="0.3"/>
    <n v="1"/>
  </r>
  <r>
    <x v="4"/>
    <x v="0"/>
    <x v="2"/>
    <n v="90721"/>
    <x v="4"/>
    <x v="1"/>
    <n v="1"/>
    <n v="1"/>
    <n v="683244"/>
    <n v="0"/>
    <n v="0"/>
    <n v="1"/>
  </r>
  <r>
    <x v="4"/>
    <x v="1"/>
    <x v="4"/>
    <n v="90700"/>
    <x v="2"/>
    <x v="1"/>
    <n v="13"/>
    <n v="13"/>
    <n v="559267"/>
    <n v="0"/>
    <n v="0"/>
    <n v="1"/>
  </r>
  <r>
    <x v="4"/>
    <x v="1"/>
    <x v="4"/>
    <n v="90715"/>
    <x v="3"/>
    <x v="1"/>
    <n v="1"/>
    <n v="1"/>
    <n v="559267"/>
    <n v="0"/>
    <n v="0"/>
    <n v="1"/>
  </r>
  <r>
    <x v="4"/>
    <x v="1"/>
    <x v="4"/>
    <n v="90723"/>
    <x v="5"/>
    <x v="1"/>
    <n v="2"/>
    <n v="2"/>
    <n v="559267"/>
    <n v="0"/>
    <n v="0"/>
    <n v="1"/>
  </r>
  <r>
    <x v="4"/>
    <x v="1"/>
    <x v="5"/>
    <n v="90700"/>
    <x v="2"/>
    <x v="1"/>
    <n v="11"/>
    <n v="9"/>
    <n v="607830"/>
    <n v="0"/>
    <n v="0"/>
    <n v="1.2"/>
  </r>
  <r>
    <x v="4"/>
    <x v="1"/>
    <x v="5"/>
    <n v="90715"/>
    <x v="3"/>
    <x v="1"/>
    <n v="14"/>
    <n v="14"/>
    <n v="607830"/>
    <n v="0"/>
    <n v="0"/>
    <n v="1"/>
  </r>
  <r>
    <x v="4"/>
    <x v="1"/>
    <x v="6"/>
    <n v="90698"/>
    <x v="1"/>
    <x v="1"/>
    <n v="5"/>
    <n v="5"/>
    <n v="646834"/>
    <n v="0"/>
    <n v="0"/>
    <n v="1"/>
  </r>
  <r>
    <x v="4"/>
    <x v="1"/>
    <x v="6"/>
    <n v="90700"/>
    <x v="2"/>
    <x v="1"/>
    <n v="12"/>
    <n v="12"/>
    <n v="646834"/>
    <n v="0"/>
    <n v="0"/>
    <n v="1"/>
  </r>
  <r>
    <x v="4"/>
    <x v="1"/>
    <x v="6"/>
    <n v="90715"/>
    <x v="3"/>
    <x v="1"/>
    <n v="41"/>
    <n v="39"/>
    <n v="646834"/>
    <n v="0.1"/>
    <n v="0.1"/>
    <n v="1.1000000000000001"/>
  </r>
  <r>
    <x v="4"/>
    <x v="1"/>
    <x v="6"/>
    <n v="90721"/>
    <x v="4"/>
    <x v="1"/>
    <n v="2"/>
    <n v="2"/>
    <n v="646834"/>
    <n v="0"/>
    <n v="0"/>
    <n v="1"/>
  </r>
  <r>
    <x v="4"/>
    <x v="1"/>
    <x v="6"/>
    <n v="90723"/>
    <x v="5"/>
    <x v="1"/>
    <n v="1"/>
    <n v="1"/>
    <n v="646834"/>
    <n v="0"/>
    <n v="0"/>
    <n v="1"/>
  </r>
  <r>
    <x v="4"/>
    <x v="1"/>
    <x v="3"/>
    <n v="90648"/>
    <x v="0"/>
    <x v="1"/>
    <n v="1"/>
    <n v="1"/>
    <n v="678954"/>
    <n v="0"/>
    <n v="0"/>
    <n v="1"/>
  </r>
  <r>
    <x v="4"/>
    <x v="1"/>
    <x v="3"/>
    <n v="90698"/>
    <x v="1"/>
    <x v="1"/>
    <n v="3"/>
    <n v="3"/>
    <n v="678954"/>
    <n v="0"/>
    <n v="0"/>
    <n v="1"/>
  </r>
  <r>
    <x v="4"/>
    <x v="1"/>
    <x v="3"/>
    <n v="90700"/>
    <x v="2"/>
    <x v="1"/>
    <n v="23"/>
    <n v="23"/>
    <n v="678954"/>
    <n v="0"/>
    <n v="0"/>
    <n v="1"/>
  </r>
  <r>
    <x v="4"/>
    <x v="1"/>
    <x v="3"/>
    <n v="90715"/>
    <x v="3"/>
    <x v="1"/>
    <n v="158"/>
    <n v="156"/>
    <n v="678954"/>
    <n v="0.2"/>
    <n v="0.2"/>
    <n v="1"/>
  </r>
  <r>
    <x v="4"/>
    <x v="1"/>
    <x v="3"/>
    <n v="90721"/>
    <x v="4"/>
    <x v="1"/>
    <n v="1"/>
    <n v="1"/>
    <n v="678954"/>
    <n v="0"/>
    <n v="0"/>
    <n v="1"/>
  </r>
  <r>
    <x v="4"/>
    <x v="1"/>
    <x v="0"/>
    <n v="90698"/>
    <x v="1"/>
    <x v="1"/>
    <n v="3"/>
    <n v="3"/>
    <n v="699954"/>
    <n v="0"/>
    <n v="0"/>
    <n v="1"/>
  </r>
  <r>
    <x v="4"/>
    <x v="1"/>
    <x v="0"/>
    <n v="90700"/>
    <x v="2"/>
    <x v="1"/>
    <n v="23"/>
    <n v="22"/>
    <n v="699954"/>
    <n v="0"/>
    <n v="0"/>
    <n v="1"/>
  </r>
  <r>
    <x v="4"/>
    <x v="1"/>
    <x v="0"/>
    <n v="90715"/>
    <x v="3"/>
    <x v="1"/>
    <n v="384"/>
    <n v="342"/>
    <n v="699954"/>
    <n v="0.5"/>
    <n v="0.5"/>
    <n v="1.1000000000000001"/>
  </r>
  <r>
    <x v="4"/>
    <x v="1"/>
    <x v="0"/>
    <n v="90721"/>
    <x v="4"/>
    <x v="1"/>
    <n v="4"/>
    <n v="3"/>
    <n v="699954"/>
    <n v="0"/>
    <n v="0"/>
    <n v="1.3"/>
  </r>
  <r>
    <x v="4"/>
    <x v="1"/>
    <x v="1"/>
    <n v="90698"/>
    <x v="1"/>
    <x v="1"/>
    <n v="7"/>
    <n v="7"/>
    <n v="705764"/>
    <n v="0"/>
    <n v="0"/>
    <n v="1"/>
  </r>
  <r>
    <x v="4"/>
    <x v="1"/>
    <x v="1"/>
    <n v="90700"/>
    <x v="2"/>
    <x v="1"/>
    <n v="15"/>
    <n v="15"/>
    <n v="705764"/>
    <n v="0"/>
    <n v="0"/>
    <n v="1"/>
  </r>
  <r>
    <x v="4"/>
    <x v="1"/>
    <x v="1"/>
    <n v="90715"/>
    <x v="3"/>
    <x v="1"/>
    <n v="435"/>
    <n v="428"/>
    <n v="705764"/>
    <n v="0.6"/>
    <n v="0.6"/>
    <n v="1"/>
  </r>
  <r>
    <x v="4"/>
    <x v="1"/>
    <x v="1"/>
    <n v="90721"/>
    <x v="4"/>
    <x v="1"/>
    <n v="5"/>
    <n v="5"/>
    <n v="705764"/>
    <n v="0"/>
    <n v="0"/>
    <n v="1"/>
  </r>
  <r>
    <x v="4"/>
    <x v="1"/>
    <x v="1"/>
    <n v="90723"/>
    <x v="5"/>
    <x v="1"/>
    <n v="1"/>
    <n v="1"/>
    <n v="705764"/>
    <n v="0"/>
    <n v="0"/>
    <n v="1"/>
  </r>
  <r>
    <x v="4"/>
    <x v="1"/>
    <x v="2"/>
    <n v="90698"/>
    <x v="1"/>
    <x v="1"/>
    <n v="15"/>
    <n v="15"/>
    <n v="714811"/>
    <n v="0"/>
    <n v="0"/>
    <n v="1"/>
  </r>
  <r>
    <x v="4"/>
    <x v="1"/>
    <x v="2"/>
    <n v="90700"/>
    <x v="2"/>
    <x v="1"/>
    <n v="11"/>
    <n v="11"/>
    <n v="714811"/>
    <n v="0"/>
    <n v="0"/>
    <n v="1"/>
  </r>
  <r>
    <x v="4"/>
    <x v="1"/>
    <x v="2"/>
    <n v="90715"/>
    <x v="3"/>
    <x v="1"/>
    <n v="555"/>
    <n v="546"/>
    <n v="714811"/>
    <n v="0.8"/>
    <n v="0.8"/>
    <n v="1"/>
  </r>
  <r>
    <x v="4"/>
    <x v="1"/>
    <x v="2"/>
    <n v="90721"/>
    <x v="4"/>
    <x v="1"/>
    <n v="3"/>
    <n v="3"/>
    <n v="714811"/>
    <n v="0"/>
    <n v="0"/>
    <n v="1"/>
  </r>
  <r>
    <x v="5"/>
    <x v="0"/>
    <x v="0"/>
    <n v="90715"/>
    <x v="3"/>
    <x v="1"/>
    <n v="2"/>
    <n v="2"/>
    <n v="13430"/>
    <n v="0.1"/>
    <n v="0.1"/>
    <n v="1"/>
  </r>
  <r>
    <x v="5"/>
    <x v="0"/>
    <x v="1"/>
    <n v="90715"/>
    <x v="3"/>
    <x v="1"/>
    <n v="6"/>
    <n v="6"/>
    <n v="23840"/>
    <n v="0.3"/>
    <n v="0.3"/>
    <n v="1"/>
  </r>
  <r>
    <x v="5"/>
    <x v="0"/>
    <x v="2"/>
    <n v="90700"/>
    <x v="2"/>
    <x v="1"/>
    <n v="1"/>
    <n v="1"/>
    <n v="22340"/>
    <n v="0"/>
    <n v="0"/>
    <n v="1"/>
  </r>
  <r>
    <x v="5"/>
    <x v="0"/>
    <x v="2"/>
    <n v="90715"/>
    <x v="3"/>
    <x v="1"/>
    <n v="7"/>
    <n v="7"/>
    <n v="22340"/>
    <n v="0.3"/>
    <n v="0.3"/>
    <n v="1"/>
  </r>
  <r>
    <x v="5"/>
    <x v="1"/>
    <x v="0"/>
    <n v="90715"/>
    <x v="3"/>
    <x v="1"/>
    <n v="15"/>
    <n v="15"/>
    <n v="12914"/>
    <n v="1.2"/>
    <n v="1.2"/>
    <n v="1"/>
  </r>
  <r>
    <x v="5"/>
    <x v="1"/>
    <x v="1"/>
    <n v="90715"/>
    <x v="3"/>
    <x v="1"/>
    <n v="13"/>
    <n v="13"/>
    <n v="22171"/>
    <n v="0.6"/>
    <n v="0.6"/>
    <n v="1"/>
  </r>
  <r>
    <x v="5"/>
    <x v="1"/>
    <x v="2"/>
    <n v="90715"/>
    <x v="3"/>
    <x v="1"/>
    <n v="21"/>
    <n v="21"/>
    <n v="21113"/>
    <n v="1"/>
    <n v="1"/>
    <n v="1"/>
  </r>
  <r>
    <x v="5"/>
    <x v="0"/>
    <x v="3"/>
    <n v="90700"/>
    <x v="2"/>
    <x v="1"/>
    <n v="1"/>
    <n v="1"/>
    <m/>
    <m/>
    <m/>
    <n v="1"/>
  </r>
  <r>
    <x v="5"/>
    <x v="0"/>
    <x v="3"/>
    <n v="90715"/>
    <x v="3"/>
    <x v="1"/>
    <n v="1"/>
    <n v="1"/>
    <m/>
    <m/>
    <m/>
    <n v="1"/>
  </r>
  <r>
    <x v="5"/>
    <x v="0"/>
    <x v="0"/>
    <n v="90700"/>
    <x v="2"/>
    <x v="1"/>
    <n v="1"/>
    <n v="1"/>
    <n v="32505"/>
    <n v="0"/>
    <n v="0"/>
    <n v="1"/>
  </r>
  <r>
    <x v="5"/>
    <x v="0"/>
    <x v="0"/>
    <n v="90715"/>
    <x v="3"/>
    <x v="1"/>
    <n v="2"/>
    <n v="2"/>
    <n v="32505"/>
    <n v="0.1"/>
    <n v="0.1"/>
    <n v="1"/>
  </r>
  <r>
    <x v="5"/>
    <x v="0"/>
    <x v="1"/>
    <n v="90715"/>
    <x v="3"/>
    <x v="1"/>
    <n v="3"/>
    <n v="3"/>
    <n v="26755"/>
    <n v="0.1"/>
    <n v="0.1"/>
    <n v="1"/>
  </r>
  <r>
    <x v="5"/>
    <x v="0"/>
    <x v="2"/>
    <n v="90715"/>
    <x v="3"/>
    <x v="1"/>
    <n v="1"/>
    <n v="1"/>
    <n v="24348"/>
    <n v="0"/>
    <n v="0"/>
    <n v="1"/>
  </r>
  <r>
    <x v="5"/>
    <x v="1"/>
    <x v="3"/>
    <n v="90715"/>
    <x v="3"/>
    <x v="1"/>
    <n v="3"/>
    <n v="3"/>
    <m/>
    <m/>
    <m/>
    <n v="1"/>
  </r>
  <r>
    <x v="5"/>
    <x v="1"/>
    <x v="0"/>
    <n v="90715"/>
    <x v="3"/>
    <x v="1"/>
    <n v="4"/>
    <n v="4"/>
    <n v="33168"/>
    <n v="0.1"/>
    <n v="0.1"/>
    <n v="1"/>
  </r>
  <r>
    <x v="5"/>
    <x v="1"/>
    <x v="1"/>
    <n v="90715"/>
    <x v="3"/>
    <x v="1"/>
    <n v="6"/>
    <n v="6"/>
    <n v="27122"/>
    <n v="0.2"/>
    <n v="0.2"/>
    <n v="1"/>
  </r>
  <r>
    <x v="5"/>
    <x v="1"/>
    <x v="2"/>
    <n v="90715"/>
    <x v="3"/>
    <x v="1"/>
    <n v="2"/>
    <n v="2"/>
    <n v="24748"/>
    <n v="0.1"/>
    <n v="0.1"/>
    <n v="1"/>
  </r>
  <r>
    <x v="5"/>
    <x v="0"/>
    <x v="4"/>
    <n v="90700"/>
    <x v="2"/>
    <x v="1"/>
    <n v="8"/>
    <n v="8"/>
    <n v="331735"/>
    <n v="0"/>
    <n v="0"/>
    <n v="1"/>
  </r>
  <r>
    <x v="5"/>
    <x v="0"/>
    <x v="4"/>
    <n v="90715"/>
    <x v="3"/>
    <x v="1"/>
    <n v="2"/>
    <n v="2"/>
    <n v="331735"/>
    <n v="0"/>
    <n v="0"/>
    <n v="1"/>
  </r>
  <r>
    <x v="5"/>
    <x v="0"/>
    <x v="4"/>
    <n v="90723"/>
    <x v="5"/>
    <x v="1"/>
    <n v="2"/>
    <n v="2"/>
    <n v="331735"/>
    <n v="0"/>
    <n v="0"/>
    <n v="1"/>
  </r>
  <r>
    <x v="5"/>
    <x v="0"/>
    <x v="5"/>
    <n v="90700"/>
    <x v="2"/>
    <x v="1"/>
    <n v="5"/>
    <n v="5"/>
    <n v="367743"/>
    <n v="0"/>
    <n v="0"/>
    <n v="1"/>
  </r>
  <r>
    <x v="5"/>
    <x v="0"/>
    <x v="5"/>
    <n v="90715"/>
    <x v="3"/>
    <x v="1"/>
    <n v="3"/>
    <n v="2"/>
    <n v="367743"/>
    <n v="0"/>
    <n v="0"/>
    <n v="1.5"/>
  </r>
  <r>
    <x v="5"/>
    <x v="0"/>
    <x v="6"/>
    <n v="90698"/>
    <x v="1"/>
    <x v="1"/>
    <n v="2"/>
    <n v="2"/>
    <n v="390287"/>
    <n v="0"/>
    <n v="0"/>
    <n v="1"/>
  </r>
  <r>
    <x v="5"/>
    <x v="0"/>
    <x v="6"/>
    <n v="90700"/>
    <x v="2"/>
    <x v="1"/>
    <n v="5"/>
    <n v="5"/>
    <n v="390287"/>
    <n v="0"/>
    <n v="0"/>
    <n v="1"/>
  </r>
  <r>
    <x v="5"/>
    <x v="0"/>
    <x v="6"/>
    <n v="90715"/>
    <x v="3"/>
    <x v="1"/>
    <n v="10"/>
    <n v="10"/>
    <n v="390287"/>
    <n v="0"/>
    <n v="0"/>
    <n v="1"/>
  </r>
  <r>
    <x v="5"/>
    <x v="0"/>
    <x v="6"/>
    <n v="90723"/>
    <x v="5"/>
    <x v="1"/>
    <n v="1"/>
    <n v="1"/>
    <n v="390287"/>
    <n v="0"/>
    <n v="0"/>
    <n v="1"/>
  </r>
  <r>
    <x v="5"/>
    <x v="0"/>
    <x v="3"/>
    <n v="90700"/>
    <x v="2"/>
    <x v="1"/>
    <n v="3"/>
    <n v="3"/>
    <n v="403502"/>
    <n v="0"/>
    <n v="0"/>
    <n v="1"/>
  </r>
  <r>
    <x v="5"/>
    <x v="0"/>
    <x v="3"/>
    <n v="90715"/>
    <x v="3"/>
    <x v="1"/>
    <n v="94"/>
    <n v="90"/>
    <n v="403502"/>
    <n v="0.2"/>
    <n v="0.2"/>
    <n v="1"/>
  </r>
  <r>
    <x v="5"/>
    <x v="0"/>
    <x v="0"/>
    <n v="90700"/>
    <x v="2"/>
    <x v="1"/>
    <n v="8"/>
    <n v="8"/>
    <n v="414897"/>
    <n v="0"/>
    <n v="0"/>
    <n v="1"/>
  </r>
  <r>
    <x v="5"/>
    <x v="0"/>
    <x v="0"/>
    <n v="90715"/>
    <x v="3"/>
    <x v="1"/>
    <n v="167"/>
    <n v="161"/>
    <n v="414897"/>
    <n v="0.4"/>
    <n v="0.4"/>
    <n v="1"/>
  </r>
  <r>
    <x v="5"/>
    <x v="0"/>
    <x v="0"/>
    <n v="90721"/>
    <x v="4"/>
    <x v="1"/>
    <n v="1"/>
    <n v="1"/>
    <n v="414897"/>
    <n v="0"/>
    <n v="0"/>
    <n v="1"/>
  </r>
  <r>
    <x v="5"/>
    <x v="0"/>
    <x v="0"/>
    <n v="90723"/>
    <x v="5"/>
    <x v="1"/>
    <n v="1"/>
    <n v="1"/>
    <n v="414897"/>
    <n v="0"/>
    <n v="0"/>
    <n v="1"/>
  </r>
  <r>
    <x v="5"/>
    <x v="0"/>
    <x v="1"/>
    <n v="90698"/>
    <x v="1"/>
    <x v="1"/>
    <n v="1"/>
    <n v="1"/>
    <n v="436878"/>
    <n v="0"/>
    <n v="0"/>
    <n v="1"/>
  </r>
  <r>
    <x v="5"/>
    <x v="0"/>
    <x v="1"/>
    <n v="90700"/>
    <x v="2"/>
    <x v="1"/>
    <n v="7"/>
    <n v="7"/>
    <n v="436878"/>
    <n v="0"/>
    <n v="0"/>
    <n v="1"/>
  </r>
  <r>
    <x v="5"/>
    <x v="0"/>
    <x v="1"/>
    <n v="90715"/>
    <x v="3"/>
    <x v="1"/>
    <n v="211"/>
    <n v="205"/>
    <n v="436878"/>
    <n v="0.5"/>
    <n v="0.5"/>
    <n v="1"/>
  </r>
  <r>
    <x v="5"/>
    <x v="0"/>
    <x v="1"/>
    <n v="90721"/>
    <x v="4"/>
    <x v="1"/>
    <n v="2"/>
    <n v="2"/>
    <n v="436878"/>
    <n v="0"/>
    <n v="0"/>
    <n v="1"/>
  </r>
  <r>
    <x v="5"/>
    <x v="0"/>
    <x v="2"/>
    <n v="90698"/>
    <x v="1"/>
    <x v="1"/>
    <n v="1"/>
    <n v="1"/>
    <n v="459030"/>
    <n v="0"/>
    <n v="0"/>
    <n v="1"/>
  </r>
  <r>
    <x v="5"/>
    <x v="0"/>
    <x v="2"/>
    <n v="90700"/>
    <x v="2"/>
    <x v="1"/>
    <n v="4"/>
    <n v="4"/>
    <n v="459030"/>
    <n v="0"/>
    <n v="0"/>
    <n v="1"/>
  </r>
  <r>
    <x v="5"/>
    <x v="0"/>
    <x v="2"/>
    <n v="90715"/>
    <x v="3"/>
    <x v="1"/>
    <n v="270"/>
    <n v="262"/>
    <n v="459030"/>
    <n v="0.6"/>
    <n v="0.6"/>
    <n v="1"/>
  </r>
  <r>
    <x v="5"/>
    <x v="0"/>
    <x v="2"/>
    <n v="90721"/>
    <x v="4"/>
    <x v="1"/>
    <n v="1"/>
    <n v="1"/>
    <n v="459030"/>
    <n v="0"/>
    <n v="0"/>
    <n v="1"/>
  </r>
  <r>
    <x v="5"/>
    <x v="1"/>
    <x v="4"/>
    <n v="90700"/>
    <x v="2"/>
    <x v="1"/>
    <n v="17"/>
    <n v="17"/>
    <n v="329296"/>
    <n v="0.1"/>
    <n v="0.1"/>
    <n v="1"/>
  </r>
  <r>
    <x v="5"/>
    <x v="1"/>
    <x v="4"/>
    <n v="90715"/>
    <x v="3"/>
    <x v="1"/>
    <n v="3"/>
    <n v="3"/>
    <n v="329296"/>
    <n v="0"/>
    <n v="0"/>
    <n v="1"/>
  </r>
  <r>
    <x v="5"/>
    <x v="1"/>
    <x v="4"/>
    <n v="90723"/>
    <x v="5"/>
    <x v="1"/>
    <n v="3"/>
    <n v="3"/>
    <n v="329296"/>
    <n v="0"/>
    <n v="0"/>
    <n v="1"/>
  </r>
  <r>
    <x v="5"/>
    <x v="1"/>
    <x v="5"/>
    <n v="90700"/>
    <x v="2"/>
    <x v="1"/>
    <n v="10"/>
    <n v="10"/>
    <n v="366885"/>
    <n v="0"/>
    <n v="0"/>
    <n v="1"/>
  </r>
  <r>
    <x v="5"/>
    <x v="1"/>
    <x v="5"/>
    <n v="90715"/>
    <x v="3"/>
    <x v="1"/>
    <n v="7"/>
    <n v="7"/>
    <n v="366885"/>
    <n v="0"/>
    <n v="0"/>
    <n v="1"/>
  </r>
  <r>
    <x v="5"/>
    <x v="1"/>
    <x v="5"/>
    <n v="90723"/>
    <x v="5"/>
    <x v="1"/>
    <n v="1"/>
    <n v="1"/>
    <n v="366885"/>
    <n v="0"/>
    <n v="0"/>
    <n v="1"/>
  </r>
  <r>
    <x v="5"/>
    <x v="1"/>
    <x v="6"/>
    <n v="90698"/>
    <x v="1"/>
    <x v="1"/>
    <n v="3"/>
    <n v="3"/>
    <n v="392131"/>
    <n v="0"/>
    <n v="0"/>
    <n v="1"/>
  </r>
  <r>
    <x v="5"/>
    <x v="1"/>
    <x v="6"/>
    <n v="90700"/>
    <x v="2"/>
    <x v="1"/>
    <n v="12"/>
    <n v="12"/>
    <n v="392131"/>
    <n v="0"/>
    <n v="0"/>
    <n v="1"/>
  </r>
  <r>
    <x v="5"/>
    <x v="1"/>
    <x v="6"/>
    <n v="90715"/>
    <x v="3"/>
    <x v="1"/>
    <n v="34"/>
    <n v="34"/>
    <n v="392131"/>
    <n v="0.1"/>
    <n v="0.1"/>
    <n v="1"/>
  </r>
  <r>
    <x v="5"/>
    <x v="1"/>
    <x v="3"/>
    <n v="90698"/>
    <x v="1"/>
    <x v="1"/>
    <n v="1"/>
    <n v="1"/>
    <n v="408427"/>
    <n v="0"/>
    <n v="0"/>
    <n v="1"/>
  </r>
  <r>
    <x v="5"/>
    <x v="1"/>
    <x v="3"/>
    <n v="90700"/>
    <x v="2"/>
    <x v="1"/>
    <n v="27"/>
    <n v="27"/>
    <n v="408427"/>
    <n v="0.1"/>
    <n v="0.1"/>
    <n v="1"/>
  </r>
  <r>
    <x v="5"/>
    <x v="1"/>
    <x v="3"/>
    <n v="90715"/>
    <x v="3"/>
    <x v="1"/>
    <n v="170"/>
    <n v="165"/>
    <n v="408427"/>
    <n v="0.4"/>
    <n v="0.4"/>
    <n v="1"/>
  </r>
  <r>
    <x v="5"/>
    <x v="1"/>
    <x v="3"/>
    <n v="90721"/>
    <x v="4"/>
    <x v="1"/>
    <n v="1"/>
    <n v="1"/>
    <n v="408427"/>
    <n v="0"/>
    <n v="0"/>
    <n v="1"/>
  </r>
  <r>
    <x v="5"/>
    <x v="1"/>
    <x v="0"/>
    <n v="90698"/>
    <x v="1"/>
    <x v="1"/>
    <n v="2"/>
    <n v="2"/>
    <n v="420220"/>
    <n v="0"/>
    <n v="0"/>
    <n v="1"/>
  </r>
  <r>
    <x v="5"/>
    <x v="1"/>
    <x v="0"/>
    <n v="90700"/>
    <x v="2"/>
    <x v="1"/>
    <n v="17"/>
    <n v="17"/>
    <n v="420220"/>
    <n v="0"/>
    <n v="0"/>
    <n v="1"/>
  </r>
  <r>
    <x v="5"/>
    <x v="1"/>
    <x v="0"/>
    <n v="90715"/>
    <x v="3"/>
    <x v="1"/>
    <n v="365"/>
    <n v="353"/>
    <n v="420220"/>
    <n v="0.8"/>
    <n v="0.9"/>
    <n v="1"/>
  </r>
  <r>
    <x v="5"/>
    <x v="1"/>
    <x v="0"/>
    <n v="90721"/>
    <x v="4"/>
    <x v="1"/>
    <n v="4"/>
    <n v="4"/>
    <n v="420220"/>
    <n v="0"/>
    <n v="0"/>
    <n v="1"/>
  </r>
  <r>
    <x v="5"/>
    <x v="1"/>
    <x v="0"/>
    <n v="90723"/>
    <x v="5"/>
    <x v="1"/>
    <n v="1"/>
    <n v="1"/>
    <n v="420220"/>
    <n v="0"/>
    <n v="0"/>
    <n v="1"/>
  </r>
  <r>
    <x v="5"/>
    <x v="1"/>
    <x v="1"/>
    <n v="90698"/>
    <x v="1"/>
    <x v="1"/>
    <n v="4"/>
    <n v="4"/>
    <n v="443392"/>
    <n v="0"/>
    <n v="0"/>
    <n v="1"/>
  </r>
  <r>
    <x v="5"/>
    <x v="1"/>
    <x v="1"/>
    <n v="90700"/>
    <x v="2"/>
    <x v="1"/>
    <n v="14"/>
    <n v="14"/>
    <n v="443392"/>
    <n v="0"/>
    <n v="0"/>
    <n v="1"/>
  </r>
  <r>
    <x v="5"/>
    <x v="1"/>
    <x v="1"/>
    <n v="90715"/>
    <x v="3"/>
    <x v="1"/>
    <n v="499"/>
    <n v="485"/>
    <n v="443392"/>
    <n v="1.1000000000000001"/>
    <n v="1.1000000000000001"/>
    <n v="1"/>
  </r>
  <r>
    <x v="5"/>
    <x v="1"/>
    <x v="1"/>
    <n v="90721"/>
    <x v="4"/>
    <x v="1"/>
    <n v="2"/>
    <n v="2"/>
    <n v="443392"/>
    <n v="0"/>
    <n v="0"/>
    <n v="1"/>
  </r>
  <r>
    <x v="5"/>
    <x v="1"/>
    <x v="1"/>
    <n v="90723"/>
    <x v="5"/>
    <x v="1"/>
    <n v="3"/>
    <n v="3"/>
    <n v="443392"/>
    <n v="0"/>
    <n v="0"/>
    <n v="1"/>
  </r>
  <r>
    <x v="5"/>
    <x v="1"/>
    <x v="2"/>
    <n v="90698"/>
    <x v="1"/>
    <x v="1"/>
    <n v="7"/>
    <n v="7"/>
    <n v="463980"/>
    <n v="0"/>
    <n v="0"/>
    <n v="1"/>
  </r>
  <r>
    <x v="5"/>
    <x v="1"/>
    <x v="2"/>
    <n v="90700"/>
    <x v="2"/>
    <x v="1"/>
    <n v="11"/>
    <n v="11"/>
    <n v="463980"/>
    <n v="0"/>
    <n v="0"/>
    <n v="1"/>
  </r>
  <r>
    <x v="5"/>
    <x v="1"/>
    <x v="2"/>
    <n v="90715"/>
    <x v="3"/>
    <x v="1"/>
    <n v="683"/>
    <n v="665"/>
    <n v="463980"/>
    <n v="1.4"/>
    <n v="1.5"/>
    <n v="1"/>
  </r>
  <r>
    <x v="5"/>
    <x v="1"/>
    <x v="2"/>
    <n v="90721"/>
    <x v="4"/>
    <x v="1"/>
    <n v="3"/>
    <n v="3"/>
    <n v="463980"/>
    <n v="0"/>
    <n v="0"/>
    <n v="1"/>
  </r>
  <r>
    <x v="6"/>
    <x v="0"/>
    <x v="0"/>
    <n v="90700"/>
    <x v="2"/>
    <x v="1"/>
    <n v="4"/>
    <n v="4"/>
    <n v="86630"/>
    <n v="0"/>
    <n v="0"/>
    <n v="1"/>
  </r>
  <r>
    <x v="6"/>
    <x v="0"/>
    <x v="0"/>
    <n v="90715"/>
    <x v="3"/>
    <x v="1"/>
    <n v="46"/>
    <n v="46"/>
    <n v="86630"/>
    <n v="0.5"/>
    <n v="0.5"/>
    <n v="1"/>
  </r>
  <r>
    <x v="6"/>
    <x v="0"/>
    <x v="0"/>
    <n v="90723"/>
    <x v="5"/>
    <x v="1"/>
    <n v="2"/>
    <n v="2"/>
    <n v="86630"/>
    <n v="0"/>
    <n v="0"/>
    <n v="1"/>
  </r>
  <r>
    <x v="6"/>
    <x v="0"/>
    <x v="1"/>
    <n v="90698"/>
    <x v="1"/>
    <x v="1"/>
    <n v="1"/>
    <n v="1"/>
    <n v="146488"/>
    <n v="0"/>
    <n v="0"/>
    <n v="1"/>
  </r>
  <r>
    <x v="6"/>
    <x v="0"/>
    <x v="1"/>
    <n v="90715"/>
    <x v="3"/>
    <x v="1"/>
    <n v="43"/>
    <n v="43"/>
    <n v="146488"/>
    <n v="0.3"/>
    <n v="0.3"/>
    <n v="1"/>
  </r>
  <r>
    <x v="6"/>
    <x v="0"/>
    <x v="1"/>
    <n v="90721"/>
    <x v="4"/>
    <x v="1"/>
    <n v="3"/>
    <n v="3"/>
    <n v="146488"/>
    <n v="0"/>
    <n v="0"/>
    <n v="1"/>
  </r>
  <r>
    <x v="6"/>
    <x v="0"/>
    <x v="1"/>
    <n v="90723"/>
    <x v="5"/>
    <x v="1"/>
    <n v="1"/>
    <n v="1"/>
    <n v="146488"/>
    <n v="0"/>
    <n v="0"/>
    <n v="1"/>
  </r>
  <r>
    <x v="6"/>
    <x v="0"/>
    <x v="2"/>
    <n v="90700"/>
    <x v="2"/>
    <x v="1"/>
    <n v="3"/>
    <n v="3"/>
    <n v="128384"/>
    <n v="0"/>
    <n v="0"/>
    <n v="1"/>
  </r>
  <r>
    <x v="6"/>
    <x v="0"/>
    <x v="2"/>
    <n v="90715"/>
    <x v="3"/>
    <x v="1"/>
    <n v="99"/>
    <n v="99"/>
    <n v="128384"/>
    <n v="0.8"/>
    <n v="0.8"/>
    <n v="1"/>
  </r>
  <r>
    <x v="6"/>
    <x v="1"/>
    <x v="0"/>
    <n v="90696"/>
    <x v="6"/>
    <x v="1"/>
    <n v="2"/>
    <n v="2"/>
    <n v="82231"/>
    <n v="0"/>
    <n v="0"/>
    <n v="1"/>
  </r>
  <r>
    <x v="6"/>
    <x v="1"/>
    <x v="0"/>
    <n v="90698"/>
    <x v="1"/>
    <x v="1"/>
    <n v="2"/>
    <n v="2"/>
    <n v="82231"/>
    <n v="0"/>
    <n v="0"/>
    <n v="1"/>
  </r>
  <r>
    <x v="6"/>
    <x v="1"/>
    <x v="0"/>
    <n v="90700"/>
    <x v="2"/>
    <x v="1"/>
    <n v="4"/>
    <n v="4"/>
    <n v="82231"/>
    <n v="0"/>
    <n v="0"/>
    <n v="1"/>
  </r>
  <r>
    <x v="6"/>
    <x v="1"/>
    <x v="0"/>
    <n v="90715"/>
    <x v="3"/>
    <x v="1"/>
    <n v="80"/>
    <n v="80"/>
    <n v="82231"/>
    <n v="1"/>
    <n v="1"/>
    <n v="1"/>
  </r>
  <r>
    <x v="6"/>
    <x v="1"/>
    <x v="0"/>
    <n v="90721"/>
    <x v="4"/>
    <x v="1"/>
    <n v="1"/>
    <n v="1"/>
    <n v="82231"/>
    <n v="0"/>
    <n v="0"/>
    <n v="1"/>
  </r>
  <r>
    <x v="6"/>
    <x v="1"/>
    <x v="0"/>
    <n v="90723"/>
    <x v="5"/>
    <x v="1"/>
    <n v="3"/>
    <n v="3"/>
    <n v="82231"/>
    <n v="0"/>
    <n v="0"/>
    <n v="1"/>
  </r>
  <r>
    <x v="6"/>
    <x v="1"/>
    <x v="1"/>
    <n v="90700"/>
    <x v="2"/>
    <x v="1"/>
    <n v="1"/>
    <n v="1"/>
    <n v="137560"/>
    <n v="0"/>
    <n v="0"/>
    <n v="1"/>
  </r>
  <r>
    <x v="6"/>
    <x v="1"/>
    <x v="1"/>
    <n v="90715"/>
    <x v="3"/>
    <x v="1"/>
    <n v="80"/>
    <n v="80"/>
    <n v="137560"/>
    <n v="0.6"/>
    <n v="0.6"/>
    <n v="1"/>
  </r>
  <r>
    <x v="6"/>
    <x v="1"/>
    <x v="1"/>
    <n v="90721"/>
    <x v="4"/>
    <x v="1"/>
    <n v="2"/>
    <n v="2"/>
    <n v="137560"/>
    <n v="0"/>
    <n v="0"/>
    <n v="1"/>
  </r>
  <r>
    <x v="6"/>
    <x v="1"/>
    <x v="1"/>
    <n v="90723"/>
    <x v="5"/>
    <x v="1"/>
    <n v="4"/>
    <n v="4"/>
    <n v="137560"/>
    <n v="0"/>
    <n v="0"/>
    <n v="1"/>
  </r>
  <r>
    <x v="6"/>
    <x v="1"/>
    <x v="2"/>
    <n v="90700"/>
    <x v="2"/>
    <x v="1"/>
    <n v="3"/>
    <n v="3"/>
    <n v="123344"/>
    <n v="0"/>
    <n v="0"/>
    <n v="1"/>
  </r>
  <r>
    <x v="6"/>
    <x v="1"/>
    <x v="2"/>
    <n v="90715"/>
    <x v="3"/>
    <x v="1"/>
    <n v="194"/>
    <n v="194"/>
    <n v="123344"/>
    <n v="1.6"/>
    <n v="1.6"/>
    <n v="1"/>
  </r>
  <r>
    <x v="6"/>
    <x v="0"/>
    <x v="3"/>
    <n v="90698"/>
    <x v="1"/>
    <x v="1"/>
    <n v="1"/>
    <n v="1"/>
    <m/>
    <m/>
    <m/>
    <n v="1"/>
  </r>
  <r>
    <x v="6"/>
    <x v="0"/>
    <x v="3"/>
    <n v="90700"/>
    <x v="2"/>
    <x v="1"/>
    <n v="3"/>
    <n v="3"/>
    <m/>
    <m/>
    <m/>
    <n v="1"/>
  </r>
  <r>
    <x v="6"/>
    <x v="0"/>
    <x v="3"/>
    <n v="90715"/>
    <x v="3"/>
    <x v="1"/>
    <n v="12"/>
    <n v="12"/>
    <m/>
    <m/>
    <m/>
    <n v="1"/>
  </r>
  <r>
    <x v="6"/>
    <x v="0"/>
    <x v="3"/>
    <n v="90721"/>
    <x v="4"/>
    <x v="1"/>
    <n v="2"/>
    <n v="2"/>
    <m/>
    <m/>
    <m/>
    <n v="1"/>
  </r>
  <r>
    <x v="6"/>
    <x v="0"/>
    <x v="0"/>
    <n v="90700"/>
    <x v="2"/>
    <x v="1"/>
    <n v="3"/>
    <n v="3"/>
    <n v="344723"/>
    <n v="0"/>
    <n v="0"/>
    <n v="1"/>
  </r>
  <r>
    <x v="6"/>
    <x v="0"/>
    <x v="0"/>
    <n v="90715"/>
    <x v="3"/>
    <x v="1"/>
    <n v="38"/>
    <n v="36"/>
    <n v="344723"/>
    <n v="0.1"/>
    <n v="0.1"/>
    <n v="1.1000000000000001"/>
  </r>
  <r>
    <x v="6"/>
    <x v="0"/>
    <x v="0"/>
    <n v="90721"/>
    <x v="4"/>
    <x v="1"/>
    <n v="1"/>
    <n v="1"/>
    <n v="344723"/>
    <n v="0"/>
    <n v="0"/>
    <n v="1"/>
  </r>
  <r>
    <x v="6"/>
    <x v="0"/>
    <x v="1"/>
    <n v="90700"/>
    <x v="2"/>
    <x v="1"/>
    <n v="2"/>
    <n v="2"/>
    <n v="287011"/>
    <n v="0"/>
    <n v="0"/>
    <n v="1"/>
  </r>
  <r>
    <x v="6"/>
    <x v="0"/>
    <x v="1"/>
    <n v="90715"/>
    <x v="3"/>
    <x v="1"/>
    <n v="32"/>
    <n v="30"/>
    <n v="287011"/>
    <n v="0.1"/>
    <n v="0.1"/>
    <n v="1.1000000000000001"/>
  </r>
  <r>
    <x v="6"/>
    <x v="0"/>
    <x v="2"/>
    <n v="90715"/>
    <x v="3"/>
    <x v="1"/>
    <n v="56"/>
    <n v="55"/>
    <n v="258369"/>
    <n v="0.2"/>
    <n v="0.2"/>
    <n v="1"/>
  </r>
  <r>
    <x v="6"/>
    <x v="0"/>
    <x v="2"/>
    <n v="90721"/>
    <x v="4"/>
    <x v="1"/>
    <n v="1"/>
    <n v="1"/>
    <n v="258369"/>
    <n v="0"/>
    <n v="0"/>
    <n v="1"/>
  </r>
  <r>
    <x v="6"/>
    <x v="1"/>
    <x v="3"/>
    <n v="90700"/>
    <x v="2"/>
    <x v="1"/>
    <n v="2"/>
    <n v="2"/>
    <m/>
    <m/>
    <m/>
    <n v="1"/>
  </r>
  <r>
    <x v="6"/>
    <x v="1"/>
    <x v="3"/>
    <n v="90715"/>
    <x v="3"/>
    <x v="1"/>
    <n v="24"/>
    <n v="24"/>
    <m/>
    <m/>
    <m/>
    <n v="1"/>
  </r>
  <r>
    <x v="6"/>
    <x v="1"/>
    <x v="3"/>
    <n v="90721"/>
    <x v="4"/>
    <x v="1"/>
    <n v="3"/>
    <n v="3"/>
    <m/>
    <m/>
    <m/>
    <n v="1"/>
  </r>
  <r>
    <x v="6"/>
    <x v="1"/>
    <x v="0"/>
    <n v="90698"/>
    <x v="1"/>
    <x v="1"/>
    <n v="1"/>
    <n v="1"/>
    <n v="327358"/>
    <n v="0"/>
    <n v="0"/>
    <n v="1"/>
  </r>
  <r>
    <x v="6"/>
    <x v="1"/>
    <x v="0"/>
    <n v="90700"/>
    <x v="2"/>
    <x v="1"/>
    <n v="3"/>
    <n v="3"/>
    <n v="327358"/>
    <n v="0"/>
    <n v="0"/>
    <n v="1"/>
  </r>
  <r>
    <x v="6"/>
    <x v="1"/>
    <x v="0"/>
    <n v="90715"/>
    <x v="3"/>
    <x v="1"/>
    <n v="47"/>
    <n v="46"/>
    <n v="327358"/>
    <n v="0.1"/>
    <n v="0.1"/>
    <n v="1"/>
  </r>
  <r>
    <x v="6"/>
    <x v="1"/>
    <x v="0"/>
    <n v="90721"/>
    <x v="4"/>
    <x v="1"/>
    <n v="2"/>
    <n v="2"/>
    <n v="327358"/>
    <n v="0"/>
    <n v="0"/>
    <n v="1"/>
  </r>
  <r>
    <x v="6"/>
    <x v="1"/>
    <x v="1"/>
    <n v="90700"/>
    <x v="2"/>
    <x v="1"/>
    <n v="1"/>
    <n v="1"/>
    <n v="275118"/>
    <n v="0"/>
    <n v="0"/>
    <n v="1"/>
  </r>
  <r>
    <x v="6"/>
    <x v="1"/>
    <x v="1"/>
    <n v="90715"/>
    <x v="3"/>
    <x v="1"/>
    <n v="61"/>
    <n v="58"/>
    <n v="275118"/>
    <n v="0.2"/>
    <n v="0.2"/>
    <n v="1.1000000000000001"/>
  </r>
  <r>
    <x v="6"/>
    <x v="1"/>
    <x v="1"/>
    <n v="90721"/>
    <x v="4"/>
    <x v="1"/>
    <n v="2"/>
    <n v="2"/>
    <n v="275118"/>
    <n v="0"/>
    <n v="0"/>
    <n v="1"/>
  </r>
  <r>
    <x v="6"/>
    <x v="1"/>
    <x v="2"/>
    <n v="90715"/>
    <x v="3"/>
    <x v="1"/>
    <n v="88"/>
    <n v="85"/>
    <n v="238332"/>
    <n v="0.4"/>
    <n v="0.4"/>
    <n v="1"/>
  </r>
  <r>
    <x v="6"/>
    <x v="0"/>
    <x v="4"/>
    <n v="90700"/>
    <x v="2"/>
    <x v="1"/>
    <n v="67"/>
    <n v="65"/>
    <n v="3250700"/>
    <n v="0"/>
    <n v="0"/>
    <n v="1"/>
  </r>
  <r>
    <x v="6"/>
    <x v="0"/>
    <x v="4"/>
    <n v="90715"/>
    <x v="3"/>
    <x v="1"/>
    <n v="2"/>
    <n v="2"/>
    <n v="3250700"/>
    <n v="0"/>
    <n v="0"/>
    <n v="1"/>
  </r>
  <r>
    <x v="6"/>
    <x v="0"/>
    <x v="4"/>
    <n v="90723"/>
    <x v="5"/>
    <x v="1"/>
    <n v="31"/>
    <n v="30"/>
    <n v="3250700"/>
    <n v="0"/>
    <n v="0"/>
    <n v="1"/>
  </r>
  <r>
    <x v="6"/>
    <x v="0"/>
    <x v="5"/>
    <n v="90698"/>
    <x v="1"/>
    <x v="1"/>
    <n v="1"/>
    <n v="1"/>
    <n v="3480052"/>
    <n v="0"/>
    <n v="0"/>
    <n v="1"/>
  </r>
  <r>
    <x v="6"/>
    <x v="0"/>
    <x v="5"/>
    <n v="90700"/>
    <x v="2"/>
    <x v="1"/>
    <n v="60"/>
    <n v="52"/>
    <n v="3480052"/>
    <n v="0"/>
    <n v="0"/>
    <n v="1.2"/>
  </r>
  <r>
    <x v="6"/>
    <x v="0"/>
    <x v="5"/>
    <n v="90715"/>
    <x v="3"/>
    <x v="1"/>
    <n v="41"/>
    <n v="41"/>
    <n v="3480052"/>
    <n v="0"/>
    <n v="0"/>
    <n v="1"/>
  </r>
  <r>
    <x v="6"/>
    <x v="0"/>
    <x v="5"/>
    <n v="90721"/>
    <x v="4"/>
    <x v="1"/>
    <n v="1"/>
    <n v="1"/>
    <n v="3480052"/>
    <n v="0"/>
    <n v="0"/>
    <n v="1"/>
  </r>
  <r>
    <x v="6"/>
    <x v="0"/>
    <x v="5"/>
    <n v="90723"/>
    <x v="5"/>
    <x v="1"/>
    <n v="4"/>
    <n v="4"/>
    <n v="3480052"/>
    <n v="0"/>
    <n v="0"/>
    <n v="1"/>
  </r>
  <r>
    <x v="6"/>
    <x v="0"/>
    <x v="6"/>
    <n v="90648"/>
    <x v="0"/>
    <x v="1"/>
    <n v="1"/>
    <n v="1"/>
    <n v="3606905"/>
    <n v="0"/>
    <n v="0"/>
    <n v="1"/>
  </r>
  <r>
    <x v="6"/>
    <x v="0"/>
    <x v="6"/>
    <n v="90698"/>
    <x v="1"/>
    <x v="1"/>
    <n v="18"/>
    <n v="18"/>
    <n v="3606905"/>
    <n v="0"/>
    <n v="0"/>
    <n v="1"/>
  </r>
  <r>
    <x v="6"/>
    <x v="0"/>
    <x v="6"/>
    <n v="90700"/>
    <x v="2"/>
    <x v="1"/>
    <n v="67"/>
    <n v="66"/>
    <n v="3606905"/>
    <n v="0"/>
    <n v="0"/>
    <n v="1"/>
  </r>
  <r>
    <x v="6"/>
    <x v="0"/>
    <x v="6"/>
    <n v="90715"/>
    <x v="3"/>
    <x v="1"/>
    <n v="184"/>
    <n v="183"/>
    <n v="3606905"/>
    <n v="0.1"/>
    <n v="0.1"/>
    <n v="1"/>
  </r>
  <r>
    <x v="6"/>
    <x v="0"/>
    <x v="6"/>
    <n v="90721"/>
    <x v="4"/>
    <x v="1"/>
    <n v="1"/>
    <n v="1"/>
    <n v="3606905"/>
    <n v="0"/>
    <n v="0"/>
    <n v="1"/>
  </r>
  <r>
    <x v="6"/>
    <x v="0"/>
    <x v="6"/>
    <n v="90723"/>
    <x v="5"/>
    <x v="1"/>
    <n v="1"/>
    <n v="1"/>
    <n v="3606905"/>
    <n v="0"/>
    <n v="0"/>
    <n v="1"/>
  </r>
  <r>
    <x v="6"/>
    <x v="0"/>
    <x v="3"/>
    <n v="90698"/>
    <x v="1"/>
    <x v="1"/>
    <n v="6"/>
    <n v="5"/>
    <n v="3717372"/>
    <n v="0"/>
    <n v="0"/>
    <n v="1.2"/>
  </r>
  <r>
    <x v="6"/>
    <x v="0"/>
    <x v="3"/>
    <n v="90700"/>
    <x v="2"/>
    <x v="1"/>
    <n v="117"/>
    <n v="116"/>
    <n v="3717372"/>
    <n v="0"/>
    <n v="0"/>
    <n v="1"/>
  </r>
  <r>
    <x v="6"/>
    <x v="0"/>
    <x v="3"/>
    <n v="90715"/>
    <x v="3"/>
    <x v="1"/>
    <n v="850"/>
    <n v="843"/>
    <n v="3717372"/>
    <n v="0.2"/>
    <n v="0.2"/>
    <n v="1"/>
  </r>
  <r>
    <x v="6"/>
    <x v="0"/>
    <x v="3"/>
    <n v="90721"/>
    <x v="4"/>
    <x v="1"/>
    <n v="10"/>
    <n v="10"/>
    <n v="3717372"/>
    <n v="0"/>
    <n v="0"/>
    <n v="1"/>
  </r>
  <r>
    <x v="6"/>
    <x v="0"/>
    <x v="3"/>
    <n v="90723"/>
    <x v="5"/>
    <x v="1"/>
    <n v="1"/>
    <n v="1"/>
    <n v="3717372"/>
    <n v="0"/>
    <n v="0"/>
    <n v="1"/>
  </r>
  <r>
    <x v="6"/>
    <x v="0"/>
    <x v="0"/>
    <n v="90698"/>
    <x v="1"/>
    <x v="1"/>
    <n v="20"/>
    <n v="20"/>
    <n v="3778921"/>
    <n v="0"/>
    <n v="0"/>
    <n v="1"/>
  </r>
  <r>
    <x v="6"/>
    <x v="0"/>
    <x v="0"/>
    <n v="90700"/>
    <x v="2"/>
    <x v="1"/>
    <n v="132"/>
    <n v="128"/>
    <n v="3778921"/>
    <n v="0"/>
    <n v="0"/>
    <n v="1"/>
  </r>
  <r>
    <x v="6"/>
    <x v="0"/>
    <x v="0"/>
    <n v="90715"/>
    <x v="3"/>
    <x v="1"/>
    <n v="1873"/>
    <n v="1723"/>
    <n v="3778921"/>
    <n v="0.5"/>
    <n v="0.5"/>
    <n v="1.1000000000000001"/>
  </r>
  <r>
    <x v="6"/>
    <x v="0"/>
    <x v="0"/>
    <n v="90721"/>
    <x v="4"/>
    <x v="1"/>
    <n v="15"/>
    <n v="14"/>
    <n v="3778921"/>
    <n v="0"/>
    <n v="0"/>
    <n v="1.1000000000000001"/>
  </r>
  <r>
    <x v="6"/>
    <x v="0"/>
    <x v="0"/>
    <n v="90723"/>
    <x v="5"/>
    <x v="1"/>
    <n v="2"/>
    <n v="2"/>
    <n v="3778921"/>
    <n v="0"/>
    <n v="0"/>
    <n v="1"/>
  </r>
  <r>
    <x v="6"/>
    <x v="0"/>
    <x v="1"/>
    <n v="90698"/>
    <x v="1"/>
    <x v="1"/>
    <n v="36"/>
    <n v="36"/>
    <n v="3809137"/>
    <n v="0"/>
    <n v="0"/>
    <n v="1"/>
  </r>
  <r>
    <x v="6"/>
    <x v="0"/>
    <x v="1"/>
    <n v="90700"/>
    <x v="2"/>
    <x v="1"/>
    <n v="69"/>
    <n v="69"/>
    <n v="3809137"/>
    <n v="0"/>
    <n v="0"/>
    <n v="1"/>
  </r>
  <r>
    <x v="6"/>
    <x v="0"/>
    <x v="1"/>
    <n v="90715"/>
    <x v="3"/>
    <x v="1"/>
    <n v="2656"/>
    <n v="2576"/>
    <n v="3809137"/>
    <n v="0.7"/>
    <n v="0.7"/>
    <n v="1"/>
  </r>
  <r>
    <x v="6"/>
    <x v="0"/>
    <x v="1"/>
    <n v="90721"/>
    <x v="4"/>
    <x v="1"/>
    <n v="27"/>
    <n v="27"/>
    <n v="3809137"/>
    <n v="0"/>
    <n v="0"/>
    <n v="1"/>
  </r>
  <r>
    <x v="6"/>
    <x v="0"/>
    <x v="1"/>
    <n v="90723"/>
    <x v="5"/>
    <x v="1"/>
    <n v="2"/>
    <n v="2"/>
    <n v="3809137"/>
    <n v="0"/>
    <n v="0"/>
    <n v="1"/>
  </r>
  <r>
    <x v="6"/>
    <x v="0"/>
    <x v="2"/>
    <n v="90698"/>
    <x v="1"/>
    <x v="1"/>
    <n v="35"/>
    <n v="35"/>
    <n v="3903548"/>
    <n v="0"/>
    <n v="0"/>
    <n v="1"/>
  </r>
  <r>
    <x v="6"/>
    <x v="0"/>
    <x v="2"/>
    <n v="90700"/>
    <x v="2"/>
    <x v="1"/>
    <n v="54"/>
    <n v="53"/>
    <n v="3903548"/>
    <n v="0"/>
    <n v="0"/>
    <n v="1"/>
  </r>
  <r>
    <x v="6"/>
    <x v="0"/>
    <x v="2"/>
    <n v="90715"/>
    <x v="3"/>
    <x v="1"/>
    <n v="3351"/>
    <n v="3274"/>
    <n v="3903548"/>
    <n v="0.8"/>
    <n v="0.9"/>
    <n v="1"/>
  </r>
  <r>
    <x v="6"/>
    <x v="0"/>
    <x v="2"/>
    <n v="90721"/>
    <x v="4"/>
    <x v="1"/>
    <n v="17"/>
    <n v="17"/>
    <n v="3903548"/>
    <n v="0"/>
    <n v="0"/>
    <n v="1"/>
  </r>
  <r>
    <x v="6"/>
    <x v="0"/>
    <x v="2"/>
    <n v="90723"/>
    <x v="5"/>
    <x v="1"/>
    <n v="1"/>
    <n v="1"/>
    <n v="3903548"/>
    <n v="0"/>
    <n v="0"/>
    <n v="1"/>
  </r>
  <r>
    <x v="6"/>
    <x v="1"/>
    <x v="4"/>
    <n v="90700"/>
    <x v="2"/>
    <x v="1"/>
    <n v="116"/>
    <n v="112"/>
    <n v="3093250"/>
    <n v="0"/>
    <n v="0"/>
    <n v="1"/>
  </r>
  <r>
    <x v="6"/>
    <x v="1"/>
    <x v="4"/>
    <n v="90715"/>
    <x v="3"/>
    <x v="1"/>
    <n v="11"/>
    <n v="11"/>
    <n v="3093250"/>
    <n v="0"/>
    <n v="0"/>
    <n v="1"/>
  </r>
  <r>
    <x v="6"/>
    <x v="1"/>
    <x v="4"/>
    <n v="90721"/>
    <x v="4"/>
    <x v="1"/>
    <n v="1"/>
    <n v="1"/>
    <n v="3093250"/>
    <n v="0"/>
    <n v="0"/>
    <n v="1"/>
  </r>
  <r>
    <x v="6"/>
    <x v="1"/>
    <x v="4"/>
    <n v="90723"/>
    <x v="5"/>
    <x v="1"/>
    <n v="36"/>
    <n v="36"/>
    <n v="3093250"/>
    <n v="0"/>
    <n v="0"/>
    <n v="1"/>
  </r>
  <r>
    <x v="6"/>
    <x v="1"/>
    <x v="5"/>
    <n v="90698"/>
    <x v="1"/>
    <x v="1"/>
    <n v="2"/>
    <n v="2"/>
    <n v="3316001"/>
    <n v="0"/>
    <n v="0"/>
    <n v="1"/>
  </r>
  <r>
    <x v="6"/>
    <x v="1"/>
    <x v="5"/>
    <n v="90700"/>
    <x v="2"/>
    <x v="1"/>
    <n v="95"/>
    <n v="86"/>
    <n v="3316001"/>
    <n v="0"/>
    <n v="0"/>
    <n v="1.1000000000000001"/>
  </r>
  <r>
    <x v="6"/>
    <x v="1"/>
    <x v="5"/>
    <n v="90715"/>
    <x v="3"/>
    <x v="1"/>
    <n v="55"/>
    <n v="53"/>
    <n v="3316001"/>
    <n v="0"/>
    <n v="0"/>
    <n v="1"/>
  </r>
  <r>
    <x v="6"/>
    <x v="1"/>
    <x v="5"/>
    <n v="90721"/>
    <x v="4"/>
    <x v="1"/>
    <n v="1"/>
    <n v="1"/>
    <n v="3316001"/>
    <n v="0"/>
    <n v="0"/>
    <n v="1"/>
  </r>
  <r>
    <x v="6"/>
    <x v="1"/>
    <x v="5"/>
    <n v="90723"/>
    <x v="5"/>
    <x v="1"/>
    <n v="8"/>
    <n v="8"/>
    <n v="3316001"/>
    <n v="0"/>
    <n v="0"/>
    <n v="1"/>
  </r>
  <r>
    <x v="6"/>
    <x v="1"/>
    <x v="6"/>
    <n v="90698"/>
    <x v="1"/>
    <x v="1"/>
    <n v="22"/>
    <n v="22"/>
    <n v="3454399"/>
    <n v="0"/>
    <n v="0"/>
    <n v="1"/>
  </r>
  <r>
    <x v="6"/>
    <x v="1"/>
    <x v="6"/>
    <n v="90700"/>
    <x v="2"/>
    <x v="1"/>
    <n v="102"/>
    <n v="99"/>
    <n v="3454399"/>
    <n v="0"/>
    <n v="0"/>
    <n v="1"/>
  </r>
  <r>
    <x v="6"/>
    <x v="1"/>
    <x v="6"/>
    <n v="90715"/>
    <x v="3"/>
    <x v="1"/>
    <n v="352"/>
    <n v="347"/>
    <n v="3454399"/>
    <n v="0.1"/>
    <n v="0.1"/>
    <n v="1"/>
  </r>
  <r>
    <x v="6"/>
    <x v="1"/>
    <x v="6"/>
    <n v="90721"/>
    <x v="4"/>
    <x v="1"/>
    <n v="3"/>
    <n v="3"/>
    <n v="3454399"/>
    <n v="0"/>
    <n v="0"/>
    <n v="1"/>
  </r>
  <r>
    <x v="6"/>
    <x v="1"/>
    <x v="6"/>
    <n v="90723"/>
    <x v="5"/>
    <x v="1"/>
    <n v="2"/>
    <n v="2"/>
    <n v="3454399"/>
    <n v="0"/>
    <n v="0"/>
    <n v="1"/>
  </r>
  <r>
    <x v="6"/>
    <x v="1"/>
    <x v="3"/>
    <n v="90698"/>
    <x v="1"/>
    <x v="1"/>
    <n v="15"/>
    <n v="14"/>
    <n v="3573350"/>
    <n v="0"/>
    <n v="0"/>
    <n v="1.1000000000000001"/>
  </r>
  <r>
    <x v="6"/>
    <x v="1"/>
    <x v="3"/>
    <n v="90700"/>
    <x v="2"/>
    <x v="1"/>
    <n v="215"/>
    <n v="210"/>
    <n v="3573350"/>
    <n v="0.1"/>
    <n v="0.1"/>
    <n v="1"/>
  </r>
  <r>
    <x v="6"/>
    <x v="1"/>
    <x v="3"/>
    <n v="90715"/>
    <x v="3"/>
    <x v="1"/>
    <n v="1401"/>
    <n v="1380"/>
    <n v="3573350"/>
    <n v="0.4"/>
    <n v="0.4"/>
    <n v="1"/>
  </r>
  <r>
    <x v="6"/>
    <x v="1"/>
    <x v="3"/>
    <n v="90721"/>
    <x v="4"/>
    <x v="1"/>
    <n v="14"/>
    <n v="13"/>
    <n v="3573350"/>
    <n v="0"/>
    <n v="0"/>
    <n v="1.1000000000000001"/>
  </r>
  <r>
    <x v="6"/>
    <x v="1"/>
    <x v="0"/>
    <n v="90698"/>
    <x v="1"/>
    <x v="1"/>
    <n v="41"/>
    <n v="41"/>
    <n v="3635829"/>
    <n v="0"/>
    <n v="0"/>
    <n v="1"/>
  </r>
  <r>
    <x v="6"/>
    <x v="1"/>
    <x v="0"/>
    <n v="90700"/>
    <x v="2"/>
    <x v="1"/>
    <n v="174"/>
    <n v="169"/>
    <n v="3635829"/>
    <n v="0"/>
    <n v="0"/>
    <n v="1"/>
  </r>
  <r>
    <x v="6"/>
    <x v="1"/>
    <x v="0"/>
    <n v="90715"/>
    <x v="3"/>
    <x v="1"/>
    <n v="3296"/>
    <n v="3042"/>
    <n v="3635829"/>
    <n v="0.8"/>
    <n v="0.9"/>
    <n v="1.1000000000000001"/>
  </r>
  <r>
    <x v="6"/>
    <x v="1"/>
    <x v="0"/>
    <n v="90721"/>
    <x v="4"/>
    <x v="1"/>
    <n v="13"/>
    <n v="13"/>
    <n v="3635829"/>
    <n v="0"/>
    <n v="0"/>
    <n v="1"/>
  </r>
  <r>
    <x v="6"/>
    <x v="1"/>
    <x v="0"/>
    <n v="90723"/>
    <x v="5"/>
    <x v="1"/>
    <n v="2"/>
    <n v="2"/>
    <n v="3635829"/>
    <n v="0"/>
    <n v="0"/>
    <n v="1"/>
  </r>
  <r>
    <x v="6"/>
    <x v="1"/>
    <x v="1"/>
    <n v="90696"/>
    <x v="6"/>
    <x v="1"/>
    <n v="4"/>
    <n v="4"/>
    <n v="3692747"/>
    <n v="0"/>
    <n v="0"/>
    <n v="1"/>
  </r>
  <r>
    <x v="6"/>
    <x v="1"/>
    <x v="1"/>
    <n v="90698"/>
    <x v="1"/>
    <x v="1"/>
    <n v="52"/>
    <n v="52"/>
    <n v="3692747"/>
    <n v="0"/>
    <n v="0"/>
    <n v="1"/>
  </r>
  <r>
    <x v="6"/>
    <x v="1"/>
    <x v="1"/>
    <n v="90700"/>
    <x v="2"/>
    <x v="1"/>
    <n v="113"/>
    <n v="110"/>
    <n v="3692747"/>
    <n v="0"/>
    <n v="0"/>
    <n v="1"/>
  </r>
  <r>
    <x v="6"/>
    <x v="1"/>
    <x v="1"/>
    <n v="90715"/>
    <x v="3"/>
    <x v="1"/>
    <n v="4606"/>
    <n v="4471"/>
    <n v="3692747"/>
    <n v="1.2"/>
    <n v="1.2"/>
    <n v="1"/>
  </r>
  <r>
    <x v="6"/>
    <x v="1"/>
    <x v="1"/>
    <n v="90721"/>
    <x v="4"/>
    <x v="1"/>
    <n v="47"/>
    <n v="43"/>
    <n v="3692747"/>
    <n v="0"/>
    <n v="0"/>
    <n v="1.1000000000000001"/>
  </r>
  <r>
    <x v="6"/>
    <x v="1"/>
    <x v="1"/>
    <n v="90723"/>
    <x v="5"/>
    <x v="1"/>
    <n v="17"/>
    <n v="14"/>
    <n v="3692747"/>
    <n v="0"/>
    <n v="0"/>
    <n v="1.2"/>
  </r>
  <r>
    <x v="6"/>
    <x v="1"/>
    <x v="2"/>
    <n v="90698"/>
    <x v="1"/>
    <x v="1"/>
    <n v="90"/>
    <n v="88"/>
    <n v="3754616"/>
    <n v="0"/>
    <n v="0"/>
    <n v="1"/>
  </r>
  <r>
    <x v="6"/>
    <x v="1"/>
    <x v="2"/>
    <n v="90700"/>
    <x v="2"/>
    <x v="1"/>
    <n v="110"/>
    <n v="107"/>
    <n v="3754616"/>
    <n v="0"/>
    <n v="0"/>
    <n v="1"/>
  </r>
  <r>
    <x v="6"/>
    <x v="1"/>
    <x v="2"/>
    <n v="90715"/>
    <x v="3"/>
    <x v="1"/>
    <n v="5869"/>
    <n v="5729"/>
    <n v="3754616"/>
    <n v="1.5"/>
    <n v="1.6"/>
    <n v="1"/>
  </r>
  <r>
    <x v="6"/>
    <x v="1"/>
    <x v="2"/>
    <n v="90721"/>
    <x v="4"/>
    <x v="1"/>
    <n v="31"/>
    <n v="30"/>
    <n v="3754616"/>
    <n v="0"/>
    <n v="0"/>
    <n v="1"/>
  </r>
  <r>
    <x v="6"/>
    <x v="1"/>
    <x v="2"/>
    <n v="90723"/>
    <x v="5"/>
    <x v="1"/>
    <n v="4"/>
    <n v="4"/>
    <n v="3754616"/>
    <n v="0"/>
    <n v="0"/>
    <n v="1"/>
  </r>
  <r>
    <x v="7"/>
    <x v="0"/>
    <x v="0"/>
    <n v="90700"/>
    <x v="2"/>
    <x v="1"/>
    <n v="3"/>
    <n v="3"/>
    <n v="69856"/>
    <n v="0"/>
    <n v="0"/>
    <n v="1"/>
  </r>
  <r>
    <x v="7"/>
    <x v="0"/>
    <x v="0"/>
    <n v="90715"/>
    <x v="3"/>
    <x v="1"/>
    <n v="42"/>
    <n v="42"/>
    <n v="69856"/>
    <n v="0.6"/>
    <n v="0.6"/>
    <n v="1"/>
  </r>
  <r>
    <x v="7"/>
    <x v="0"/>
    <x v="0"/>
    <n v="90723"/>
    <x v="5"/>
    <x v="1"/>
    <n v="1"/>
    <n v="1"/>
    <n v="69856"/>
    <n v="0"/>
    <n v="0"/>
    <n v="1"/>
  </r>
  <r>
    <x v="7"/>
    <x v="0"/>
    <x v="1"/>
    <n v="90696"/>
    <x v="6"/>
    <x v="1"/>
    <n v="1"/>
    <n v="1"/>
    <n v="106611"/>
    <n v="0"/>
    <n v="0"/>
    <n v="1"/>
  </r>
  <r>
    <x v="7"/>
    <x v="0"/>
    <x v="1"/>
    <n v="90715"/>
    <x v="3"/>
    <x v="1"/>
    <n v="38"/>
    <n v="38"/>
    <n v="106611"/>
    <n v="0.4"/>
    <n v="0.4"/>
    <n v="1"/>
  </r>
  <r>
    <x v="7"/>
    <x v="0"/>
    <x v="1"/>
    <n v="90723"/>
    <x v="5"/>
    <x v="1"/>
    <n v="1"/>
    <n v="1"/>
    <n v="106611"/>
    <n v="0"/>
    <n v="0"/>
    <n v="1"/>
  </r>
  <r>
    <x v="7"/>
    <x v="0"/>
    <x v="2"/>
    <n v="90700"/>
    <x v="2"/>
    <x v="1"/>
    <n v="3"/>
    <n v="3"/>
    <n v="97337"/>
    <n v="0"/>
    <n v="0"/>
    <n v="1"/>
  </r>
  <r>
    <x v="7"/>
    <x v="0"/>
    <x v="2"/>
    <n v="90715"/>
    <x v="3"/>
    <x v="1"/>
    <n v="117"/>
    <n v="117"/>
    <n v="97337"/>
    <n v="1.2"/>
    <n v="1.2"/>
    <n v="1"/>
  </r>
  <r>
    <x v="7"/>
    <x v="1"/>
    <x v="0"/>
    <n v="90698"/>
    <x v="1"/>
    <x v="1"/>
    <n v="1"/>
    <n v="1"/>
    <n v="64785"/>
    <n v="0"/>
    <n v="0"/>
    <n v="1"/>
  </r>
  <r>
    <x v="7"/>
    <x v="1"/>
    <x v="0"/>
    <n v="90700"/>
    <x v="2"/>
    <x v="1"/>
    <n v="3"/>
    <n v="3"/>
    <n v="64785"/>
    <n v="0"/>
    <n v="0"/>
    <n v="1"/>
  </r>
  <r>
    <x v="7"/>
    <x v="1"/>
    <x v="0"/>
    <n v="90715"/>
    <x v="3"/>
    <x v="1"/>
    <n v="55"/>
    <n v="55"/>
    <n v="64785"/>
    <n v="0.8"/>
    <n v="0.8"/>
    <n v="1"/>
  </r>
  <r>
    <x v="7"/>
    <x v="1"/>
    <x v="0"/>
    <n v="90723"/>
    <x v="5"/>
    <x v="1"/>
    <n v="1"/>
    <n v="1"/>
    <n v="64785"/>
    <n v="0"/>
    <n v="0"/>
    <n v="1"/>
  </r>
  <r>
    <x v="7"/>
    <x v="1"/>
    <x v="1"/>
    <n v="90698"/>
    <x v="1"/>
    <x v="1"/>
    <n v="1"/>
    <n v="1"/>
    <n v="97875"/>
    <n v="0"/>
    <n v="0"/>
    <n v="1"/>
  </r>
  <r>
    <x v="7"/>
    <x v="1"/>
    <x v="1"/>
    <n v="90700"/>
    <x v="2"/>
    <x v="1"/>
    <n v="1"/>
    <n v="1"/>
    <n v="97875"/>
    <n v="0"/>
    <n v="0"/>
    <n v="1"/>
  </r>
  <r>
    <x v="7"/>
    <x v="1"/>
    <x v="1"/>
    <n v="90715"/>
    <x v="3"/>
    <x v="1"/>
    <n v="45"/>
    <n v="45"/>
    <n v="97875"/>
    <n v="0.5"/>
    <n v="0.5"/>
    <n v="1"/>
  </r>
  <r>
    <x v="7"/>
    <x v="1"/>
    <x v="1"/>
    <n v="90721"/>
    <x v="4"/>
    <x v="1"/>
    <n v="2"/>
    <n v="2"/>
    <n v="97875"/>
    <n v="0"/>
    <n v="0"/>
    <n v="1"/>
  </r>
  <r>
    <x v="7"/>
    <x v="1"/>
    <x v="2"/>
    <n v="90700"/>
    <x v="2"/>
    <x v="1"/>
    <n v="2"/>
    <n v="2"/>
    <n v="89616"/>
    <n v="0"/>
    <n v="0"/>
    <n v="1"/>
  </r>
  <r>
    <x v="7"/>
    <x v="1"/>
    <x v="2"/>
    <n v="90715"/>
    <x v="3"/>
    <x v="1"/>
    <n v="136"/>
    <n v="136"/>
    <n v="89616"/>
    <n v="1.5"/>
    <n v="1.5"/>
    <n v="1"/>
  </r>
  <r>
    <x v="7"/>
    <x v="1"/>
    <x v="2"/>
    <n v="90721"/>
    <x v="4"/>
    <x v="1"/>
    <n v="2"/>
    <n v="2"/>
    <n v="89616"/>
    <n v="0"/>
    <n v="0"/>
    <n v="1"/>
  </r>
  <r>
    <x v="7"/>
    <x v="1"/>
    <x v="2"/>
    <n v="90723"/>
    <x v="5"/>
    <x v="1"/>
    <n v="3"/>
    <n v="3"/>
    <n v="89616"/>
    <n v="0"/>
    <n v="0"/>
    <n v="1"/>
  </r>
  <r>
    <x v="7"/>
    <x v="0"/>
    <x v="3"/>
    <n v="90700"/>
    <x v="2"/>
    <x v="1"/>
    <n v="3"/>
    <n v="2"/>
    <m/>
    <m/>
    <m/>
    <n v="1.5"/>
  </r>
  <r>
    <x v="7"/>
    <x v="0"/>
    <x v="3"/>
    <n v="90715"/>
    <x v="3"/>
    <x v="1"/>
    <n v="16"/>
    <n v="16"/>
    <m/>
    <m/>
    <m/>
    <n v="1"/>
  </r>
  <r>
    <x v="7"/>
    <x v="0"/>
    <x v="0"/>
    <n v="90698"/>
    <x v="1"/>
    <x v="1"/>
    <n v="1"/>
    <n v="1"/>
    <n v="356844"/>
    <n v="0"/>
    <n v="0"/>
    <n v="1"/>
  </r>
  <r>
    <x v="7"/>
    <x v="0"/>
    <x v="0"/>
    <n v="90700"/>
    <x v="2"/>
    <x v="1"/>
    <n v="4"/>
    <n v="4"/>
    <n v="356844"/>
    <n v="0"/>
    <n v="0"/>
    <n v="1"/>
  </r>
  <r>
    <x v="7"/>
    <x v="0"/>
    <x v="0"/>
    <n v="90715"/>
    <x v="3"/>
    <x v="1"/>
    <n v="86"/>
    <n v="83"/>
    <n v="356844"/>
    <n v="0.2"/>
    <n v="0.2"/>
    <n v="1"/>
  </r>
  <r>
    <x v="7"/>
    <x v="0"/>
    <x v="0"/>
    <n v="90721"/>
    <x v="4"/>
    <x v="1"/>
    <n v="1"/>
    <n v="1"/>
    <n v="356844"/>
    <n v="0"/>
    <n v="0"/>
    <n v="1"/>
  </r>
  <r>
    <x v="7"/>
    <x v="0"/>
    <x v="1"/>
    <n v="90700"/>
    <x v="2"/>
    <x v="1"/>
    <n v="6"/>
    <n v="6"/>
    <n v="331916"/>
    <n v="0"/>
    <n v="0"/>
    <n v="1"/>
  </r>
  <r>
    <x v="7"/>
    <x v="0"/>
    <x v="1"/>
    <n v="90715"/>
    <x v="3"/>
    <x v="1"/>
    <n v="171"/>
    <n v="161"/>
    <n v="331916"/>
    <n v="0.5"/>
    <n v="0.5"/>
    <n v="1.1000000000000001"/>
  </r>
  <r>
    <x v="7"/>
    <x v="0"/>
    <x v="1"/>
    <n v="90721"/>
    <x v="4"/>
    <x v="1"/>
    <n v="5"/>
    <n v="5"/>
    <n v="331916"/>
    <n v="0"/>
    <n v="0"/>
    <n v="1"/>
  </r>
  <r>
    <x v="7"/>
    <x v="0"/>
    <x v="2"/>
    <n v="90696"/>
    <x v="6"/>
    <x v="1"/>
    <n v="1"/>
    <n v="1"/>
    <n v="336006"/>
    <n v="0"/>
    <n v="0"/>
    <n v="1"/>
  </r>
  <r>
    <x v="7"/>
    <x v="0"/>
    <x v="2"/>
    <n v="90698"/>
    <x v="1"/>
    <x v="1"/>
    <n v="1"/>
    <n v="1"/>
    <n v="336006"/>
    <n v="0"/>
    <n v="0"/>
    <n v="1"/>
  </r>
  <r>
    <x v="7"/>
    <x v="0"/>
    <x v="2"/>
    <n v="90700"/>
    <x v="2"/>
    <x v="1"/>
    <n v="4"/>
    <n v="4"/>
    <n v="336006"/>
    <n v="0"/>
    <n v="0"/>
    <n v="1"/>
  </r>
  <r>
    <x v="7"/>
    <x v="0"/>
    <x v="2"/>
    <n v="90715"/>
    <x v="3"/>
    <x v="1"/>
    <n v="250"/>
    <n v="240"/>
    <n v="336006"/>
    <n v="0.7"/>
    <n v="0.7"/>
    <n v="1"/>
  </r>
  <r>
    <x v="7"/>
    <x v="0"/>
    <x v="2"/>
    <n v="90721"/>
    <x v="4"/>
    <x v="1"/>
    <n v="2"/>
    <n v="2"/>
    <n v="336006"/>
    <n v="0"/>
    <n v="0"/>
    <n v="1"/>
  </r>
  <r>
    <x v="7"/>
    <x v="1"/>
    <x v="3"/>
    <n v="90700"/>
    <x v="2"/>
    <x v="1"/>
    <n v="1"/>
    <n v="1"/>
    <m/>
    <m/>
    <m/>
    <n v="1"/>
  </r>
  <r>
    <x v="7"/>
    <x v="1"/>
    <x v="3"/>
    <n v="90715"/>
    <x v="3"/>
    <x v="1"/>
    <n v="28"/>
    <n v="28"/>
    <m/>
    <m/>
    <m/>
    <n v="1"/>
  </r>
  <r>
    <x v="7"/>
    <x v="1"/>
    <x v="0"/>
    <n v="90698"/>
    <x v="1"/>
    <x v="1"/>
    <n v="1"/>
    <n v="1"/>
    <n v="338270"/>
    <n v="0"/>
    <n v="0"/>
    <n v="1"/>
  </r>
  <r>
    <x v="7"/>
    <x v="1"/>
    <x v="0"/>
    <n v="90700"/>
    <x v="2"/>
    <x v="1"/>
    <n v="12"/>
    <n v="11"/>
    <n v="338270"/>
    <n v="0"/>
    <n v="0"/>
    <n v="1.1000000000000001"/>
  </r>
  <r>
    <x v="7"/>
    <x v="1"/>
    <x v="0"/>
    <n v="90715"/>
    <x v="3"/>
    <x v="1"/>
    <n v="92"/>
    <n v="84"/>
    <n v="338270"/>
    <n v="0.2"/>
    <n v="0.3"/>
    <n v="1.1000000000000001"/>
  </r>
  <r>
    <x v="7"/>
    <x v="1"/>
    <x v="0"/>
    <n v="90721"/>
    <x v="4"/>
    <x v="1"/>
    <n v="6"/>
    <n v="6"/>
    <n v="338270"/>
    <n v="0"/>
    <n v="0"/>
    <n v="1"/>
  </r>
  <r>
    <x v="7"/>
    <x v="1"/>
    <x v="1"/>
    <n v="90696"/>
    <x v="6"/>
    <x v="1"/>
    <n v="2"/>
    <n v="2"/>
    <n v="317489"/>
    <n v="0"/>
    <n v="0"/>
    <n v="1"/>
  </r>
  <r>
    <x v="7"/>
    <x v="1"/>
    <x v="1"/>
    <n v="90698"/>
    <x v="1"/>
    <x v="1"/>
    <n v="1"/>
    <n v="1"/>
    <n v="317489"/>
    <n v="0"/>
    <n v="0"/>
    <n v="1"/>
  </r>
  <r>
    <x v="7"/>
    <x v="1"/>
    <x v="1"/>
    <n v="90700"/>
    <x v="2"/>
    <x v="1"/>
    <n v="6"/>
    <n v="6"/>
    <n v="317489"/>
    <n v="0"/>
    <n v="0"/>
    <n v="1"/>
  </r>
  <r>
    <x v="7"/>
    <x v="1"/>
    <x v="1"/>
    <n v="90715"/>
    <x v="3"/>
    <x v="1"/>
    <n v="212"/>
    <n v="199"/>
    <n v="317489"/>
    <n v="0.6"/>
    <n v="0.7"/>
    <n v="1.1000000000000001"/>
  </r>
  <r>
    <x v="7"/>
    <x v="1"/>
    <x v="1"/>
    <n v="90721"/>
    <x v="4"/>
    <x v="1"/>
    <n v="3"/>
    <n v="3"/>
    <n v="317489"/>
    <n v="0"/>
    <n v="0"/>
    <n v="1"/>
  </r>
  <r>
    <x v="7"/>
    <x v="1"/>
    <x v="2"/>
    <n v="90698"/>
    <x v="1"/>
    <x v="1"/>
    <n v="5"/>
    <n v="5"/>
    <n v="313135"/>
    <n v="0"/>
    <n v="0"/>
    <n v="1"/>
  </r>
  <r>
    <x v="7"/>
    <x v="1"/>
    <x v="2"/>
    <n v="90700"/>
    <x v="2"/>
    <x v="1"/>
    <n v="1"/>
    <n v="1"/>
    <n v="313135"/>
    <n v="0"/>
    <n v="0"/>
    <n v="1"/>
  </r>
  <r>
    <x v="7"/>
    <x v="1"/>
    <x v="2"/>
    <n v="90715"/>
    <x v="3"/>
    <x v="1"/>
    <n v="277"/>
    <n v="270"/>
    <n v="313135"/>
    <n v="0.9"/>
    <n v="0.9"/>
    <n v="1"/>
  </r>
  <r>
    <x v="7"/>
    <x v="1"/>
    <x v="2"/>
    <n v="90721"/>
    <x v="4"/>
    <x v="1"/>
    <n v="3"/>
    <n v="3"/>
    <n v="313135"/>
    <n v="0"/>
    <n v="0"/>
    <n v="1"/>
  </r>
  <r>
    <x v="7"/>
    <x v="0"/>
    <x v="4"/>
    <n v="90698"/>
    <x v="1"/>
    <x v="1"/>
    <n v="1"/>
    <n v="1"/>
    <n v="2882551"/>
    <n v="0"/>
    <n v="0"/>
    <n v="1"/>
  </r>
  <r>
    <x v="7"/>
    <x v="0"/>
    <x v="4"/>
    <n v="90700"/>
    <x v="2"/>
    <x v="1"/>
    <n v="89"/>
    <n v="88"/>
    <n v="2882551"/>
    <n v="0"/>
    <n v="0"/>
    <n v="1"/>
  </r>
  <r>
    <x v="7"/>
    <x v="0"/>
    <x v="4"/>
    <n v="90715"/>
    <x v="3"/>
    <x v="1"/>
    <n v="5"/>
    <n v="4"/>
    <n v="2882551"/>
    <n v="0"/>
    <n v="0"/>
    <n v="1.2"/>
  </r>
  <r>
    <x v="7"/>
    <x v="0"/>
    <x v="4"/>
    <n v="90721"/>
    <x v="4"/>
    <x v="1"/>
    <n v="2"/>
    <n v="2"/>
    <n v="2882551"/>
    <n v="0"/>
    <n v="0"/>
    <n v="1"/>
  </r>
  <r>
    <x v="7"/>
    <x v="0"/>
    <x v="4"/>
    <n v="90723"/>
    <x v="5"/>
    <x v="1"/>
    <n v="35"/>
    <n v="35"/>
    <n v="2882551"/>
    <n v="0"/>
    <n v="0"/>
    <n v="1"/>
  </r>
  <r>
    <x v="7"/>
    <x v="0"/>
    <x v="5"/>
    <n v="90698"/>
    <x v="1"/>
    <x v="1"/>
    <n v="2"/>
    <n v="2"/>
    <n v="3133941"/>
    <n v="0"/>
    <n v="0"/>
    <n v="1"/>
  </r>
  <r>
    <x v="7"/>
    <x v="0"/>
    <x v="5"/>
    <n v="90700"/>
    <x v="2"/>
    <x v="1"/>
    <n v="64"/>
    <n v="54"/>
    <n v="3133941"/>
    <n v="0"/>
    <n v="0"/>
    <n v="1.2"/>
  </r>
  <r>
    <x v="7"/>
    <x v="0"/>
    <x v="5"/>
    <n v="90715"/>
    <x v="3"/>
    <x v="1"/>
    <n v="37"/>
    <n v="37"/>
    <n v="3133941"/>
    <n v="0"/>
    <n v="0"/>
    <n v="1"/>
  </r>
  <r>
    <x v="7"/>
    <x v="0"/>
    <x v="5"/>
    <n v="90723"/>
    <x v="5"/>
    <x v="1"/>
    <n v="6"/>
    <n v="6"/>
    <n v="3133941"/>
    <n v="0"/>
    <n v="0"/>
    <n v="1"/>
  </r>
  <r>
    <x v="7"/>
    <x v="0"/>
    <x v="6"/>
    <n v="90698"/>
    <x v="1"/>
    <x v="1"/>
    <n v="6"/>
    <n v="6"/>
    <n v="3300998"/>
    <n v="0"/>
    <n v="0"/>
    <n v="1"/>
  </r>
  <r>
    <x v="7"/>
    <x v="0"/>
    <x v="6"/>
    <n v="90700"/>
    <x v="2"/>
    <x v="1"/>
    <n v="69"/>
    <n v="67"/>
    <n v="3300998"/>
    <n v="0"/>
    <n v="0"/>
    <n v="1"/>
  </r>
  <r>
    <x v="7"/>
    <x v="0"/>
    <x v="6"/>
    <n v="90715"/>
    <x v="3"/>
    <x v="1"/>
    <n v="195"/>
    <n v="193"/>
    <n v="3300998"/>
    <n v="0.1"/>
    <n v="0.1"/>
    <n v="1"/>
  </r>
  <r>
    <x v="7"/>
    <x v="0"/>
    <x v="6"/>
    <n v="90721"/>
    <x v="4"/>
    <x v="1"/>
    <n v="2"/>
    <n v="2"/>
    <n v="3300998"/>
    <n v="0"/>
    <n v="0"/>
    <n v="1"/>
  </r>
  <r>
    <x v="7"/>
    <x v="0"/>
    <x v="3"/>
    <n v="90698"/>
    <x v="1"/>
    <x v="1"/>
    <n v="13"/>
    <n v="13"/>
    <n v="3470917"/>
    <n v="0"/>
    <n v="0"/>
    <n v="1"/>
  </r>
  <r>
    <x v="7"/>
    <x v="0"/>
    <x v="3"/>
    <n v="90700"/>
    <x v="2"/>
    <x v="1"/>
    <n v="135"/>
    <n v="133"/>
    <n v="3470917"/>
    <n v="0"/>
    <n v="0"/>
    <n v="1"/>
  </r>
  <r>
    <x v="7"/>
    <x v="0"/>
    <x v="3"/>
    <n v="90715"/>
    <x v="3"/>
    <x v="1"/>
    <n v="873"/>
    <n v="868"/>
    <n v="3470917"/>
    <n v="0.3"/>
    <n v="0.3"/>
    <n v="1"/>
  </r>
  <r>
    <x v="7"/>
    <x v="0"/>
    <x v="3"/>
    <n v="90721"/>
    <x v="4"/>
    <x v="1"/>
    <n v="3"/>
    <n v="3"/>
    <n v="3470917"/>
    <n v="0"/>
    <n v="0"/>
    <n v="1"/>
  </r>
  <r>
    <x v="7"/>
    <x v="0"/>
    <x v="3"/>
    <n v="90723"/>
    <x v="5"/>
    <x v="1"/>
    <n v="1"/>
    <n v="1"/>
    <n v="3470917"/>
    <n v="0"/>
    <n v="0"/>
    <n v="1"/>
  </r>
  <r>
    <x v="7"/>
    <x v="0"/>
    <x v="0"/>
    <n v="90698"/>
    <x v="1"/>
    <x v="1"/>
    <n v="15"/>
    <n v="15"/>
    <n v="3628916"/>
    <n v="0"/>
    <n v="0"/>
    <n v="1"/>
  </r>
  <r>
    <x v="7"/>
    <x v="0"/>
    <x v="0"/>
    <n v="90700"/>
    <x v="2"/>
    <x v="1"/>
    <n v="114"/>
    <n v="108"/>
    <n v="3628916"/>
    <n v="0"/>
    <n v="0"/>
    <n v="1.1000000000000001"/>
  </r>
  <r>
    <x v="7"/>
    <x v="0"/>
    <x v="0"/>
    <n v="90715"/>
    <x v="3"/>
    <x v="1"/>
    <n v="2121"/>
    <n v="1884"/>
    <n v="3628916"/>
    <n v="0.5"/>
    <n v="0.6"/>
    <n v="1.1000000000000001"/>
  </r>
  <r>
    <x v="7"/>
    <x v="0"/>
    <x v="0"/>
    <n v="90721"/>
    <x v="4"/>
    <x v="1"/>
    <n v="15"/>
    <n v="15"/>
    <n v="3628916"/>
    <n v="0"/>
    <n v="0"/>
    <n v="1"/>
  </r>
  <r>
    <x v="7"/>
    <x v="0"/>
    <x v="0"/>
    <n v="90723"/>
    <x v="5"/>
    <x v="1"/>
    <n v="3"/>
    <n v="3"/>
    <n v="3628916"/>
    <n v="0"/>
    <n v="0"/>
    <n v="1"/>
  </r>
  <r>
    <x v="7"/>
    <x v="0"/>
    <x v="1"/>
    <n v="90696"/>
    <x v="6"/>
    <x v="1"/>
    <n v="1"/>
    <n v="1"/>
    <n v="3749775"/>
    <n v="0"/>
    <n v="0"/>
    <n v="1"/>
  </r>
  <r>
    <x v="7"/>
    <x v="0"/>
    <x v="1"/>
    <n v="90698"/>
    <x v="1"/>
    <x v="1"/>
    <n v="35"/>
    <n v="34"/>
    <n v="3749775"/>
    <n v="0"/>
    <n v="0"/>
    <n v="1"/>
  </r>
  <r>
    <x v="7"/>
    <x v="0"/>
    <x v="1"/>
    <n v="90700"/>
    <x v="2"/>
    <x v="1"/>
    <n v="76"/>
    <n v="75"/>
    <n v="3749775"/>
    <n v="0"/>
    <n v="0"/>
    <n v="1"/>
  </r>
  <r>
    <x v="7"/>
    <x v="0"/>
    <x v="1"/>
    <n v="90715"/>
    <x v="3"/>
    <x v="1"/>
    <n v="2989"/>
    <n v="2925"/>
    <n v="3749775"/>
    <n v="0.8"/>
    <n v="0.8"/>
    <n v="1"/>
  </r>
  <r>
    <x v="7"/>
    <x v="0"/>
    <x v="1"/>
    <n v="90721"/>
    <x v="4"/>
    <x v="1"/>
    <n v="20"/>
    <n v="19"/>
    <n v="3749775"/>
    <n v="0"/>
    <n v="0"/>
    <n v="1.1000000000000001"/>
  </r>
  <r>
    <x v="7"/>
    <x v="0"/>
    <x v="1"/>
    <n v="90723"/>
    <x v="5"/>
    <x v="1"/>
    <n v="3"/>
    <n v="3"/>
    <n v="3749775"/>
    <n v="0"/>
    <n v="0"/>
    <n v="1"/>
  </r>
  <r>
    <x v="7"/>
    <x v="0"/>
    <x v="2"/>
    <n v="90698"/>
    <x v="1"/>
    <x v="1"/>
    <n v="46"/>
    <n v="45"/>
    <n v="3936902"/>
    <n v="0"/>
    <n v="0"/>
    <n v="1"/>
  </r>
  <r>
    <x v="7"/>
    <x v="0"/>
    <x v="2"/>
    <n v="90700"/>
    <x v="2"/>
    <x v="1"/>
    <n v="87"/>
    <n v="86"/>
    <n v="3936902"/>
    <n v="0"/>
    <n v="0"/>
    <n v="1"/>
  </r>
  <r>
    <x v="7"/>
    <x v="0"/>
    <x v="2"/>
    <n v="90715"/>
    <x v="3"/>
    <x v="1"/>
    <n v="3882"/>
    <n v="3828"/>
    <n v="3936902"/>
    <n v="1"/>
    <n v="1"/>
    <n v="1"/>
  </r>
  <r>
    <x v="7"/>
    <x v="0"/>
    <x v="2"/>
    <n v="90721"/>
    <x v="4"/>
    <x v="1"/>
    <n v="19"/>
    <n v="18"/>
    <n v="3936902"/>
    <n v="0"/>
    <n v="0"/>
    <n v="1.1000000000000001"/>
  </r>
  <r>
    <x v="7"/>
    <x v="1"/>
    <x v="4"/>
    <n v="90700"/>
    <x v="2"/>
    <x v="1"/>
    <n v="82"/>
    <n v="81"/>
    <n v="2663119"/>
    <n v="0"/>
    <n v="0"/>
    <n v="1"/>
  </r>
  <r>
    <x v="7"/>
    <x v="1"/>
    <x v="4"/>
    <n v="90715"/>
    <x v="3"/>
    <x v="1"/>
    <n v="8"/>
    <n v="8"/>
    <n v="2663119"/>
    <n v="0"/>
    <n v="0"/>
    <n v="1"/>
  </r>
  <r>
    <x v="7"/>
    <x v="1"/>
    <x v="4"/>
    <n v="90721"/>
    <x v="4"/>
    <x v="1"/>
    <n v="1"/>
    <n v="1"/>
    <n v="2663119"/>
    <n v="0"/>
    <n v="0"/>
    <n v="1"/>
  </r>
  <r>
    <x v="7"/>
    <x v="1"/>
    <x v="4"/>
    <n v="90723"/>
    <x v="5"/>
    <x v="1"/>
    <n v="30"/>
    <n v="30"/>
    <n v="2663119"/>
    <n v="0"/>
    <n v="0"/>
    <n v="1"/>
  </r>
  <r>
    <x v="7"/>
    <x v="1"/>
    <x v="5"/>
    <n v="90698"/>
    <x v="1"/>
    <x v="1"/>
    <n v="1"/>
    <n v="1"/>
    <n v="2900561"/>
    <n v="0"/>
    <n v="0"/>
    <n v="1"/>
  </r>
  <r>
    <x v="7"/>
    <x v="1"/>
    <x v="5"/>
    <n v="90700"/>
    <x v="2"/>
    <x v="1"/>
    <n v="73"/>
    <n v="64"/>
    <n v="2900561"/>
    <n v="0"/>
    <n v="0"/>
    <n v="1.1000000000000001"/>
  </r>
  <r>
    <x v="7"/>
    <x v="1"/>
    <x v="5"/>
    <n v="90715"/>
    <x v="3"/>
    <x v="1"/>
    <n v="69"/>
    <n v="68"/>
    <n v="2900561"/>
    <n v="0"/>
    <n v="0"/>
    <n v="1"/>
  </r>
  <r>
    <x v="7"/>
    <x v="1"/>
    <x v="5"/>
    <n v="90721"/>
    <x v="4"/>
    <x v="1"/>
    <n v="1"/>
    <n v="1"/>
    <n v="2900561"/>
    <n v="0"/>
    <n v="0"/>
    <n v="1"/>
  </r>
  <r>
    <x v="7"/>
    <x v="1"/>
    <x v="5"/>
    <n v="90723"/>
    <x v="5"/>
    <x v="1"/>
    <n v="5"/>
    <n v="5"/>
    <n v="2900561"/>
    <n v="0"/>
    <n v="0"/>
    <n v="1"/>
  </r>
  <r>
    <x v="7"/>
    <x v="1"/>
    <x v="6"/>
    <n v="90698"/>
    <x v="1"/>
    <x v="1"/>
    <n v="21"/>
    <n v="21"/>
    <n v="3071799"/>
    <n v="0"/>
    <n v="0"/>
    <n v="1"/>
  </r>
  <r>
    <x v="7"/>
    <x v="1"/>
    <x v="6"/>
    <n v="90700"/>
    <x v="2"/>
    <x v="1"/>
    <n v="77"/>
    <n v="76"/>
    <n v="3071799"/>
    <n v="0"/>
    <n v="0"/>
    <n v="1"/>
  </r>
  <r>
    <x v="7"/>
    <x v="1"/>
    <x v="6"/>
    <n v="90715"/>
    <x v="3"/>
    <x v="1"/>
    <n v="269"/>
    <n v="264"/>
    <n v="3071799"/>
    <n v="0.1"/>
    <n v="0.1"/>
    <n v="1"/>
  </r>
  <r>
    <x v="7"/>
    <x v="1"/>
    <x v="6"/>
    <n v="90721"/>
    <x v="4"/>
    <x v="1"/>
    <n v="2"/>
    <n v="1"/>
    <n v="3071799"/>
    <n v="0"/>
    <n v="0"/>
    <n v="2"/>
  </r>
  <r>
    <x v="7"/>
    <x v="1"/>
    <x v="3"/>
    <n v="90698"/>
    <x v="1"/>
    <x v="1"/>
    <n v="9"/>
    <n v="9"/>
    <n v="3235436"/>
    <n v="0"/>
    <n v="0"/>
    <n v="1"/>
  </r>
  <r>
    <x v="7"/>
    <x v="1"/>
    <x v="3"/>
    <n v="90700"/>
    <x v="2"/>
    <x v="1"/>
    <n v="147"/>
    <n v="146"/>
    <n v="3235436"/>
    <n v="0"/>
    <n v="0"/>
    <n v="1"/>
  </r>
  <r>
    <x v="7"/>
    <x v="1"/>
    <x v="3"/>
    <n v="90715"/>
    <x v="3"/>
    <x v="1"/>
    <n v="1143"/>
    <n v="1122"/>
    <n v="3235436"/>
    <n v="0.3"/>
    <n v="0.4"/>
    <n v="1"/>
  </r>
  <r>
    <x v="7"/>
    <x v="1"/>
    <x v="3"/>
    <n v="90721"/>
    <x v="4"/>
    <x v="1"/>
    <n v="5"/>
    <n v="5"/>
    <n v="3235436"/>
    <n v="0"/>
    <n v="0"/>
    <n v="1"/>
  </r>
  <r>
    <x v="7"/>
    <x v="1"/>
    <x v="0"/>
    <n v="90698"/>
    <x v="1"/>
    <x v="1"/>
    <n v="30"/>
    <n v="29"/>
    <n v="3384031"/>
    <n v="0"/>
    <n v="0"/>
    <n v="1"/>
  </r>
  <r>
    <x v="7"/>
    <x v="1"/>
    <x v="0"/>
    <n v="90700"/>
    <x v="2"/>
    <x v="1"/>
    <n v="170"/>
    <n v="163"/>
    <n v="3384031"/>
    <n v="0"/>
    <n v="0.1"/>
    <n v="1"/>
  </r>
  <r>
    <x v="7"/>
    <x v="1"/>
    <x v="0"/>
    <n v="90715"/>
    <x v="3"/>
    <x v="1"/>
    <n v="2885"/>
    <n v="2570"/>
    <n v="3384031"/>
    <n v="0.8"/>
    <n v="0.9"/>
    <n v="1.1000000000000001"/>
  </r>
  <r>
    <x v="7"/>
    <x v="1"/>
    <x v="0"/>
    <n v="90721"/>
    <x v="4"/>
    <x v="1"/>
    <n v="14"/>
    <n v="14"/>
    <n v="3384031"/>
    <n v="0"/>
    <n v="0"/>
    <n v="1"/>
  </r>
  <r>
    <x v="7"/>
    <x v="1"/>
    <x v="0"/>
    <n v="90723"/>
    <x v="5"/>
    <x v="1"/>
    <n v="1"/>
    <n v="1"/>
    <n v="3384031"/>
    <n v="0"/>
    <n v="0"/>
    <n v="1"/>
  </r>
  <r>
    <x v="7"/>
    <x v="1"/>
    <x v="1"/>
    <n v="90696"/>
    <x v="6"/>
    <x v="1"/>
    <n v="2"/>
    <n v="2"/>
    <n v="3508216"/>
    <n v="0"/>
    <n v="0"/>
    <n v="1"/>
  </r>
  <r>
    <x v="7"/>
    <x v="1"/>
    <x v="1"/>
    <n v="90698"/>
    <x v="1"/>
    <x v="1"/>
    <n v="63"/>
    <n v="62"/>
    <n v="3508216"/>
    <n v="0"/>
    <n v="0"/>
    <n v="1"/>
  </r>
  <r>
    <x v="7"/>
    <x v="1"/>
    <x v="1"/>
    <n v="90700"/>
    <x v="2"/>
    <x v="1"/>
    <n v="100"/>
    <n v="98"/>
    <n v="3508216"/>
    <n v="0"/>
    <n v="0"/>
    <n v="1"/>
  </r>
  <r>
    <x v="7"/>
    <x v="1"/>
    <x v="1"/>
    <n v="90715"/>
    <x v="3"/>
    <x v="1"/>
    <n v="3803"/>
    <n v="3721"/>
    <n v="3508216"/>
    <n v="1.1000000000000001"/>
    <n v="1.1000000000000001"/>
    <n v="1"/>
  </r>
  <r>
    <x v="7"/>
    <x v="1"/>
    <x v="1"/>
    <n v="90721"/>
    <x v="4"/>
    <x v="1"/>
    <n v="34"/>
    <n v="33"/>
    <n v="3508216"/>
    <n v="0"/>
    <n v="0"/>
    <n v="1"/>
  </r>
  <r>
    <x v="7"/>
    <x v="1"/>
    <x v="1"/>
    <n v="90723"/>
    <x v="5"/>
    <x v="1"/>
    <n v="3"/>
    <n v="3"/>
    <n v="3508216"/>
    <n v="0"/>
    <n v="0"/>
    <n v="1"/>
  </r>
  <r>
    <x v="7"/>
    <x v="1"/>
    <x v="2"/>
    <n v="90698"/>
    <x v="1"/>
    <x v="1"/>
    <n v="58"/>
    <n v="58"/>
    <n v="3671994"/>
    <n v="0"/>
    <n v="0"/>
    <n v="1"/>
  </r>
  <r>
    <x v="7"/>
    <x v="1"/>
    <x v="2"/>
    <n v="90700"/>
    <x v="2"/>
    <x v="1"/>
    <n v="103"/>
    <n v="101"/>
    <n v="3671994"/>
    <n v="0"/>
    <n v="0"/>
    <n v="1"/>
  </r>
  <r>
    <x v="7"/>
    <x v="1"/>
    <x v="2"/>
    <n v="90715"/>
    <x v="3"/>
    <x v="1"/>
    <n v="5063"/>
    <n v="4987"/>
    <n v="3671994"/>
    <n v="1.4"/>
    <n v="1.4"/>
    <n v="1"/>
  </r>
  <r>
    <x v="7"/>
    <x v="1"/>
    <x v="2"/>
    <n v="90721"/>
    <x v="4"/>
    <x v="1"/>
    <n v="15"/>
    <n v="15"/>
    <n v="3671994"/>
    <n v="0"/>
    <n v="0"/>
    <n v="1"/>
  </r>
  <r>
    <x v="7"/>
    <x v="1"/>
    <x v="2"/>
    <n v="90723"/>
    <x v="5"/>
    <x v="1"/>
    <n v="1"/>
    <n v="1"/>
    <n v="3671994"/>
    <n v="0"/>
    <n v="0"/>
    <n v="1"/>
  </r>
  <r>
    <x v="8"/>
    <x v="0"/>
    <x v="0"/>
    <n v="90715"/>
    <x v="3"/>
    <x v="1"/>
    <n v="2"/>
    <n v="2"/>
    <n v="11000"/>
    <n v="0.2"/>
    <n v="0.2"/>
    <n v="1"/>
  </r>
  <r>
    <x v="8"/>
    <x v="0"/>
    <x v="1"/>
    <n v="90715"/>
    <x v="3"/>
    <x v="1"/>
    <n v="6"/>
    <n v="6"/>
    <n v="14761"/>
    <n v="0.4"/>
    <n v="0.4"/>
    <n v="1"/>
  </r>
  <r>
    <x v="8"/>
    <x v="0"/>
    <x v="2"/>
    <n v="90700"/>
    <x v="2"/>
    <x v="1"/>
    <n v="1"/>
    <n v="1"/>
    <n v="11804"/>
    <n v="0.1"/>
    <n v="0.1"/>
    <n v="1"/>
  </r>
  <r>
    <x v="8"/>
    <x v="0"/>
    <x v="2"/>
    <n v="90715"/>
    <x v="3"/>
    <x v="1"/>
    <n v="12"/>
    <n v="12"/>
    <n v="11804"/>
    <n v="1"/>
    <n v="1"/>
    <n v="1"/>
  </r>
  <r>
    <x v="8"/>
    <x v="1"/>
    <x v="1"/>
    <n v="90715"/>
    <x v="3"/>
    <x v="1"/>
    <n v="3"/>
    <n v="3"/>
    <n v="11489"/>
    <n v="0.3"/>
    <n v="0.3"/>
    <n v="1"/>
  </r>
  <r>
    <x v="8"/>
    <x v="1"/>
    <x v="1"/>
    <n v="90723"/>
    <x v="5"/>
    <x v="1"/>
    <n v="1"/>
    <n v="1"/>
    <n v="11489"/>
    <n v="0.1"/>
    <n v="0.1"/>
    <n v="1"/>
  </r>
  <r>
    <x v="8"/>
    <x v="1"/>
    <x v="2"/>
    <n v="90700"/>
    <x v="2"/>
    <x v="1"/>
    <n v="1"/>
    <n v="1"/>
    <n v="9648"/>
    <n v="0.1"/>
    <n v="0.1"/>
    <n v="1"/>
  </r>
  <r>
    <x v="8"/>
    <x v="1"/>
    <x v="2"/>
    <n v="90715"/>
    <x v="3"/>
    <x v="1"/>
    <n v="9"/>
    <n v="9"/>
    <n v="9648"/>
    <n v="0.9"/>
    <n v="0.9"/>
    <n v="1"/>
  </r>
  <r>
    <x v="8"/>
    <x v="0"/>
    <x v="3"/>
    <n v="90698"/>
    <x v="1"/>
    <x v="1"/>
    <n v="1"/>
    <n v="1"/>
    <m/>
    <m/>
    <m/>
    <n v="1"/>
  </r>
  <r>
    <x v="8"/>
    <x v="0"/>
    <x v="3"/>
    <n v="90700"/>
    <x v="2"/>
    <x v="1"/>
    <n v="1"/>
    <n v="1"/>
    <m/>
    <m/>
    <m/>
    <n v="1"/>
  </r>
  <r>
    <x v="8"/>
    <x v="0"/>
    <x v="3"/>
    <n v="90715"/>
    <x v="3"/>
    <x v="1"/>
    <n v="31"/>
    <n v="31"/>
    <m/>
    <m/>
    <m/>
    <n v="1"/>
  </r>
  <r>
    <x v="8"/>
    <x v="0"/>
    <x v="3"/>
    <n v="90721"/>
    <x v="4"/>
    <x v="1"/>
    <n v="1"/>
    <n v="1"/>
    <m/>
    <m/>
    <m/>
    <n v="1"/>
  </r>
  <r>
    <x v="8"/>
    <x v="0"/>
    <x v="0"/>
    <n v="90700"/>
    <x v="2"/>
    <x v="1"/>
    <n v="1"/>
    <n v="1"/>
    <n v="355080"/>
    <n v="0"/>
    <n v="0"/>
    <n v="1"/>
  </r>
  <r>
    <x v="8"/>
    <x v="0"/>
    <x v="0"/>
    <n v="90715"/>
    <x v="3"/>
    <x v="1"/>
    <n v="92"/>
    <n v="88"/>
    <n v="355080"/>
    <n v="0.2"/>
    <n v="0.3"/>
    <n v="1"/>
  </r>
  <r>
    <x v="8"/>
    <x v="0"/>
    <x v="0"/>
    <n v="90723"/>
    <x v="5"/>
    <x v="1"/>
    <n v="1"/>
    <n v="1"/>
    <n v="355080"/>
    <n v="0"/>
    <n v="0"/>
    <n v="1"/>
  </r>
  <r>
    <x v="8"/>
    <x v="0"/>
    <x v="1"/>
    <n v="90696"/>
    <x v="6"/>
    <x v="1"/>
    <n v="1"/>
    <n v="1"/>
    <n v="390889"/>
    <n v="0"/>
    <n v="0"/>
    <n v="1"/>
  </r>
  <r>
    <x v="8"/>
    <x v="0"/>
    <x v="1"/>
    <n v="90698"/>
    <x v="1"/>
    <x v="1"/>
    <n v="1"/>
    <n v="1"/>
    <n v="390889"/>
    <n v="0"/>
    <n v="0"/>
    <n v="1"/>
  </r>
  <r>
    <x v="8"/>
    <x v="0"/>
    <x v="1"/>
    <n v="90700"/>
    <x v="2"/>
    <x v="1"/>
    <n v="8"/>
    <n v="8"/>
    <n v="390889"/>
    <n v="0"/>
    <n v="0"/>
    <n v="1"/>
  </r>
  <r>
    <x v="8"/>
    <x v="0"/>
    <x v="1"/>
    <n v="90715"/>
    <x v="3"/>
    <x v="1"/>
    <n v="176"/>
    <n v="173"/>
    <n v="390889"/>
    <n v="0.4"/>
    <n v="0.5"/>
    <n v="1"/>
  </r>
  <r>
    <x v="8"/>
    <x v="0"/>
    <x v="1"/>
    <n v="90721"/>
    <x v="4"/>
    <x v="1"/>
    <n v="1"/>
    <n v="1"/>
    <n v="390889"/>
    <n v="0"/>
    <n v="0"/>
    <n v="1"/>
  </r>
  <r>
    <x v="8"/>
    <x v="0"/>
    <x v="2"/>
    <n v="90698"/>
    <x v="1"/>
    <x v="1"/>
    <n v="1"/>
    <n v="1"/>
    <n v="432837"/>
    <n v="0"/>
    <n v="0"/>
    <n v="1"/>
  </r>
  <r>
    <x v="8"/>
    <x v="0"/>
    <x v="2"/>
    <n v="90700"/>
    <x v="2"/>
    <x v="1"/>
    <n v="2"/>
    <n v="2"/>
    <n v="432837"/>
    <n v="0"/>
    <n v="0"/>
    <n v="1"/>
  </r>
  <r>
    <x v="8"/>
    <x v="0"/>
    <x v="2"/>
    <n v="90715"/>
    <x v="3"/>
    <x v="1"/>
    <n v="203"/>
    <n v="199"/>
    <n v="432837"/>
    <n v="0.5"/>
    <n v="0.5"/>
    <n v="1"/>
  </r>
  <r>
    <x v="8"/>
    <x v="1"/>
    <x v="3"/>
    <n v="90698"/>
    <x v="1"/>
    <x v="1"/>
    <n v="1"/>
    <n v="1"/>
    <m/>
    <m/>
    <m/>
    <n v="1"/>
  </r>
  <r>
    <x v="8"/>
    <x v="1"/>
    <x v="3"/>
    <n v="90700"/>
    <x v="2"/>
    <x v="1"/>
    <n v="4"/>
    <n v="4"/>
    <m/>
    <m/>
    <m/>
    <n v="1"/>
  </r>
  <r>
    <x v="8"/>
    <x v="1"/>
    <x v="3"/>
    <n v="90715"/>
    <x v="3"/>
    <x v="1"/>
    <n v="24"/>
    <n v="23"/>
    <m/>
    <m/>
    <m/>
    <n v="1"/>
  </r>
  <r>
    <x v="8"/>
    <x v="1"/>
    <x v="3"/>
    <n v="90721"/>
    <x v="4"/>
    <x v="1"/>
    <n v="1"/>
    <n v="1"/>
    <m/>
    <m/>
    <m/>
    <n v="1"/>
  </r>
  <r>
    <x v="8"/>
    <x v="1"/>
    <x v="0"/>
    <n v="90698"/>
    <x v="1"/>
    <x v="1"/>
    <n v="1"/>
    <n v="1"/>
    <n v="304141"/>
    <n v="0"/>
    <n v="0"/>
    <n v="1"/>
  </r>
  <r>
    <x v="8"/>
    <x v="1"/>
    <x v="0"/>
    <n v="90700"/>
    <x v="2"/>
    <x v="1"/>
    <n v="8"/>
    <n v="8"/>
    <n v="304141"/>
    <n v="0"/>
    <n v="0"/>
    <n v="1"/>
  </r>
  <r>
    <x v="8"/>
    <x v="1"/>
    <x v="0"/>
    <n v="90715"/>
    <x v="3"/>
    <x v="1"/>
    <n v="111"/>
    <n v="108"/>
    <n v="304141"/>
    <n v="0.4"/>
    <n v="0.4"/>
    <n v="1"/>
  </r>
  <r>
    <x v="8"/>
    <x v="1"/>
    <x v="0"/>
    <n v="90721"/>
    <x v="4"/>
    <x v="1"/>
    <n v="1"/>
    <n v="1"/>
    <n v="304141"/>
    <n v="0"/>
    <n v="0"/>
    <n v="1"/>
  </r>
  <r>
    <x v="8"/>
    <x v="1"/>
    <x v="1"/>
    <n v="90696"/>
    <x v="6"/>
    <x v="1"/>
    <n v="1"/>
    <n v="1"/>
    <n v="331689"/>
    <n v="0"/>
    <n v="0"/>
    <n v="1"/>
  </r>
  <r>
    <x v="8"/>
    <x v="1"/>
    <x v="1"/>
    <n v="90698"/>
    <x v="1"/>
    <x v="1"/>
    <n v="2"/>
    <n v="2"/>
    <n v="331689"/>
    <n v="0"/>
    <n v="0"/>
    <n v="1"/>
  </r>
  <r>
    <x v="8"/>
    <x v="1"/>
    <x v="1"/>
    <n v="90700"/>
    <x v="2"/>
    <x v="1"/>
    <n v="7"/>
    <n v="7"/>
    <n v="331689"/>
    <n v="0"/>
    <n v="0"/>
    <n v="1"/>
  </r>
  <r>
    <x v="8"/>
    <x v="1"/>
    <x v="1"/>
    <n v="90715"/>
    <x v="3"/>
    <x v="1"/>
    <n v="160"/>
    <n v="158"/>
    <n v="331689"/>
    <n v="0.5"/>
    <n v="0.5"/>
    <n v="1"/>
  </r>
  <r>
    <x v="8"/>
    <x v="1"/>
    <x v="1"/>
    <n v="90721"/>
    <x v="4"/>
    <x v="1"/>
    <n v="2"/>
    <n v="2"/>
    <n v="331689"/>
    <n v="0"/>
    <n v="0"/>
    <n v="1"/>
  </r>
  <r>
    <x v="8"/>
    <x v="1"/>
    <x v="2"/>
    <n v="90698"/>
    <x v="1"/>
    <x v="1"/>
    <n v="2"/>
    <n v="2"/>
    <n v="363414"/>
    <n v="0"/>
    <n v="0"/>
    <n v="1"/>
  </r>
  <r>
    <x v="8"/>
    <x v="1"/>
    <x v="2"/>
    <n v="90700"/>
    <x v="2"/>
    <x v="1"/>
    <n v="5"/>
    <n v="5"/>
    <n v="363414"/>
    <n v="0"/>
    <n v="0"/>
    <n v="1"/>
  </r>
  <r>
    <x v="8"/>
    <x v="1"/>
    <x v="2"/>
    <n v="90715"/>
    <x v="3"/>
    <x v="1"/>
    <n v="257"/>
    <n v="252"/>
    <n v="363414"/>
    <n v="0.7"/>
    <n v="0.7"/>
    <n v="1"/>
  </r>
  <r>
    <x v="8"/>
    <x v="1"/>
    <x v="2"/>
    <n v="90721"/>
    <x v="4"/>
    <x v="1"/>
    <n v="1"/>
    <n v="1"/>
    <n v="363414"/>
    <n v="0"/>
    <n v="0"/>
    <n v="1"/>
  </r>
  <r>
    <x v="8"/>
    <x v="0"/>
    <x v="4"/>
    <n v="90700"/>
    <x v="2"/>
    <x v="1"/>
    <n v="17"/>
    <n v="17"/>
    <n v="625930"/>
    <n v="0"/>
    <n v="0"/>
    <n v="1"/>
  </r>
  <r>
    <x v="8"/>
    <x v="0"/>
    <x v="4"/>
    <n v="90715"/>
    <x v="3"/>
    <x v="1"/>
    <n v="5"/>
    <n v="5"/>
    <n v="625930"/>
    <n v="0"/>
    <n v="0"/>
    <n v="1"/>
  </r>
  <r>
    <x v="8"/>
    <x v="0"/>
    <x v="4"/>
    <n v="90723"/>
    <x v="5"/>
    <x v="1"/>
    <n v="10"/>
    <n v="10"/>
    <n v="625930"/>
    <n v="0"/>
    <n v="0"/>
    <n v="1"/>
  </r>
  <r>
    <x v="8"/>
    <x v="0"/>
    <x v="5"/>
    <n v="90698"/>
    <x v="1"/>
    <x v="1"/>
    <n v="2"/>
    <n v="2"/>
    <n v="642278"/>
    <n v="0"/>
    <n v="0"/>
    <n v="1"/>
  </r>
  <r>
    <x v="8"/>
    <x v="0"/>
    <x v="5"/>
    <n v="90700"/>
    <x v="2"/>
    <x v="1"/>
    <n v="15"/>
    <n v="12"/>
    <n v="642278"/>
    <n v="0"/>
    <n v="0"/>
    <n v="1.2"/>
  </r>
  <r>
    <x v="8"/>
    <x v="0"/>
    <x v="5"/>
    <n v="90715"/>
    <x v="3"/>
    <x v="1"/>
    <n v="11"/>
    <n v="11"/>
    <n v="642278"/>
    <n v="0"/>
    <n v="0"/>
    <n v="1"/>
  </r>
  <r>
    <x v="8"/>
    <x v="0"/>
    <x v="6"/>
    <n v="90700"/>
    <x v="2"/>
    <x v="1"/>
    <n v="28"/>
    <n v="27"/>
    <n v="629152"/>
    <n v="0"/>
    <n v="0"/>
    <n v="1"/>
  </r>
  <r>
    <x v="8"/>
    <x v="0"/>
    <x v="6"/>
    <n v="90715"/>
    <x v="3"/>
    <x v="1"/>
    <n v="39"/>
    <n v="34"/>
    <n v="629152"/>
    <n v="0.1"/>
    <n v="0.1"/>
    <n v="1.1000000000000001"/>
  </r>
  <r>
    <x v="8"/>
    <x v="0"/>
    <x v="6"/>
    <n v="90721"/>
    <x v="4"/>
    <x v="1"/>
    <n v="10"/>
    <n v="9"/>
    <n v="629152"/>
    <n v="0"/>
    <n v="0"/>
    <n v="1.1000000000000001"/>
  </r>
  <r>
    <x v="8"/>
    <x v="0"/>
    <x v="3"/>
    <n v="90700"/>
    <x v="2"/>
    <x v="1"/>
    <n v="23"/>
    <n v="21"/>
    <n v="657814"/>
    <n v="0"/>
    <n v="0"/>
    <n v="1.1000000000000001"/>
  </r>
  <r>
    <x v="8"/>
    <x v="0"/>
    <x v="3"/>
    <n v="90715"/>
    <x v="3"/>
    <x v="1"/>
    <n v="100"/>
    <n v="99"/>
    <n v="657814"/>
    <n v="0.2"/>
    <n v="0.2"/>
    <n v="1"/>
  </r>
  <r>
    <x v="8"/>
    <x v="0"/>
    <x v="3"/>
    <n v="90721"/>
    <x v="4"/>
    <x v="1"/>
    <n v="8"/>
    <n v="8"/>
    <n v="657814"/>
    <n v="0"/>
    <n v="0"/>
    <n v="1"/>
  </r>
  <r>
    <x v="8"/>
    <x v="0"/>
    <x v="0"/>
    <n v="90698"/>
    <x v="1"/>
    <x v="1"/>
    <n v="5"/>
    <n v="5"/>
    <n v="689374"/>
    <n v="0"/>
    <n v="0"/>
    <n v="1"/>
  </r>
  <r>
    <x v="8"/>
    <x v="0"/>
    <x v="0"/>
    <n v="90700"/>
    <x v="2"/>
    <x v="1"/>
    <n v="11"/>
    <n v="11"/>
    <n v="689374"/>
    <n v="0"/>
    <n v="0"/>
    <n v="1"/>
  </r>
  <r>
    <x v="8"/>
    <x v="0"/>
    <x v="0"/>
    <n v="90715"/>
    <x v="3"/>
    <x v="1"/>
    <n v="209"/>
    <n v="179"/>
    <n v="689374"/>
    <n v="0.3"/>
    <n v="0.3"/>
    <n v="1.2"/>
  </r>
  <r>
    <x v="8"/>
    <x v="0"/>
    <x v="0"/>
    <n v="90721"/>
    <x v="4"/>
    <x v="1"/>
    <n v="2"/>
    <n v="2"/>
    <n v="689374"/>
    <n v="0"/>
    <n v="0"/>
    <n v="1"/>
  </r>
  <r>
    <x v="8"/>
    <x v="0"/>
    <x v="1"/>
    <n v="90696"/>
    <x v="6"/>
    <x v="1"/>
    <n v="1"/>
    <n v="1"/>
    <n v="729168"/>
    <n v="0"/>
    <n v="0"/>
    <n v="1"/>
  </r>
  <r>
    <x v="8"/>
    <x v="0"/>
    <x v="1"/>
    <n v="90698"/>
    <x v="1"/>
    <x v="1"/>
    <n v="8"/>
    <n v="8"/>
    <n v="729168"/>
    <n v="0"/>
    <n v="0"/>
    <n v="1"/>
  </r>
  <r>
    <x v="8"/>
    <x v="0"/>
    <x v="1"/>
    <n v="90700"/>
    <x v="2"/>
    <x v="1"/>
    <n v="11"/>
    <n v="11"/>
    <n v="729168"/>
    <n v="0"/>
    <n v="0"/>
    <n v="1"/>
  </r>
  <r>
    <x v="8"/>
    <x v="0"/>
    <x v="1"/>
    <n v="90715"/>
    <x v="3"/>
    <x v="1"/>
    <n v="279"/>
    <n v="276"/>
    <n v="729168"/>
    <n v="0.4"/>
    <n v="0.4"/>
    <n v="1"/>
  </r>
  <r>
    <x v="8"/>
    <x v="0"/>
    <x v="1"/>
    <n v="90721"/>
    <x v="4"/>
    <x v="1"/>
    <n v="1"/>
    <n v="1"/>
    <n v="729168"/>
    <n v="0"/>
    <n v="0"/>
    <n v="1"/>
  </r>
  <r>
    <x v="8"/>
    <x v="0"/>
    <x v="2"/>
    <n v="90698"/>
    <x v="1"/>
    <x v="1"/>
    <n v="6"/>
    <n v="6"/>
    <n v="759348"/>
    <n v="0"/>
    <n v="0"/>
    <n v="1"/>
  </r>
  <r>
    <x v="8"/>
    <x v="0"/>
    <x v="2"/>
    <n v="90700"/>
    <x v="2"/>
    <x v="1"/>
    <n v="11"/>
    <n v="11"/>
    <n v="759348"/>
    <n v="0"/>
    <n v="0"/>
    <n v="1"/>
  </r>
  <r>
    <x v="8"/>
    <x v="0"/>
    <x v="2"/>
    <n v="90715"/>
    <x v="3"/>
    <x v="1"/>
    <n v="370"/>
    <n v="366"/>
    <n v="759348"/>
    <n v="0.5"/>
    <n v="0.5"/>
    <n v="1"/>
  </r>
  <r>
    <x v="8"/>
    <x v="1"/>
    <x v="4"/>
    <n v="90700"/>
    <x v="2"/>
    <x v="1"/>
    <n v="23"/>
    <n v="23"/>
    <n v="550328"/>
    <n v="0"/>
    <n v="0"/>
    <n v="1"/>
  </r>
  <r>
    <x v="8"/>
    <x v="1"/>
    <x v="4"/>
    <n v="90715"/>
    <x v="3"/>
    <x v="1"/>
    <n v="3"/>
    <n v="3"/>
    <n v="550328"/>
    <n v="0"/>
    <n v="0"/>
    <n v="1"/>
  </r>
  <r>
    <x v="8"/>
    <x v="1"/>
    <x v="4"/>
    <n v="90723"/>
    <x v="5"/>
    <x v="1"/>
    <n v="3"/>
    <n v="3"/>
    <n v="550328"/>
    <n v="0"/>
    <n v="0"/>
    <n v="1"/>
  </r>
  <r>
    <x v="8"/>
    <x v="1"/>
    <x v="5"/>
    <n v="90698"/>
    <x v="1"/>
    <x v="1"/>
    <n v="1"/>
    <n v="1"/>
    <n v="572731"/>
    <n v="0"/>
    <n v="0"/>
    <n v="1"/>
  </r>
  <r>
    <x v="8"/>
    <x v="1"/>
    <x v="5"/>
    <n v="90700"/>
    <x v="2"/>
    <x v="1"/>
    <n v="17"/>
    <n v="15"/>
    <n v="572731"/>
    <n v="0"/>
    <n v="0"/>
    <n v="1.1000000000000001"/>
  </r>
  <r>
    <x v="8"/>
    <x v="1"/>
    <x v="5"/>
    <n v="90715"/>
    <x v="3"/>
    <x v="1"/>
    <n v="14"/>
    <n v="14"/>
    <n v="572731"/>
    <n v="0"/>
    <n v="0"/>
    <n v="1"/>
  </r>
  <r>
    <x v="8"/>
    <x v="1"/>
    <x v="5"/>
    <n v="90721"/>
    <x v="4"/>
    <x v="1"/>
    <n v="1"/>
    <n v="1"/>
    <n v="572731"/>
    <n v="0"/>
    <n v="0"/>
    <n v="1"/>
  </r>
  <r>
    <x v="8"/>
    <x v="1"/>
    <x v="6"/>
    <n v="90698"/>
    <x v="1"/>
    <x v="1"/>
    <n v="2"/>
    <n v="2"/>
    <n v="566529"/>
    <n v="0"/>
    <n v="0"/>
    <n v="1"/>
  </r>
  <r>
    <x v="8"/>
    <x v="1"/>
    <x v="6"/>
    <n v="90700"/>
    <x v="2"/>
    <x v="1"/>
    <n v="21"/>
    <n v="21"/>
    <n v="566529"/>
    <n v="0"/>
    <n v="0"/>
    <n v="1"/>
  </r>
  <r>
    <x v="8"/>
    <x v="1"/>
    <x v="6"/>
    <n v="90715"/>
    <x v="3"/>
    <x v="1"/>
    <n v="31"/>
    <n v="31"/>
    <n v="566529"/>
    <n v="0.1"/>
    <n v="0.1"/>
    <n v="1"/>
  </r>
  <r>
    <x v="8"/>
    <x v="1"/>
    <x v="6"/>
    <n v="90721"/>
    <x v="4"/>
    <x v="1"/>
    <n v="6"/>
    <n v="5"/>
    <n v="566529"/>
    <n v="0"/>
    <n v="0"/>
    <n v="1.2"/>
  </r>
  <r>
    <x v="8"/>
    <x v="1"/>
    <x v="3"/>
    <n v="90698"/>
    <x v="1"/>
    <x v="1"/>
    <n v="4"/>
    <n v="4"/>
    <n v="596943"/>
    <n v="0"/>
    <n v="0"/>
    <n v="1"/>
  </r>
  <r>
    <x v="8"/>
    <x v="1"/>
    <x v="3"/>
    <n v="90700"/>
    <x v="2"/>
    <x v="1"/>
    <n v="27"/>
    <n v="26"/>
    <n v="596943"/>
    <n v="0"/>
    <n v="0"/>
    <n v="1"/>
  </r>
  <r>
    <x v="8"/>
    <x v="1"/>
    <x v="3"/>
    <n v="90715"/>
    <x v="3"/>
    <x v="1"/>
    <n v="125"/>
    <n v="121"/>
    <n v="596943"/>
    <n v="0.2"/>
    <n v="0.2"/>
    <n v="1"/>
  </r>
  <r>
    <x v="8"/>
    <x v="1"/>
    <x v="3"/>
    <n v="90721"/>
    <x v="4"/>
    <x v="1"/>
    <n v="4"/>
    <n v="4"/>
    <n v="596943"/>
    <n v="0"/>
    <n v="0"/>
    <n v="1"/>
  </r>
  <r>
    <x v="8"/>
    <x v="1"/>
    <x v="0"/>
    <n v="90698"/>
    <x v="1"/>
    <x v="1"/>
    <n v="2"/>
    <n v="2"/>
    <n v="630964"/>
    <n v="0"/>
    <n v="0"/>
    <n v="1"/>
  </r>
  <r>
    <x v="8"/>
    <x v="1"/>
    <x v="0"/>
    <n v="90700"/>
    <x v="2"/>
    <x v="1"/>
    <n v="13"/>
    <n v="13"/>
    <n v="630964"/>
    <n v="0"/>
    <n v="0"/>
    <n v="1"/>
  </r>
  <r>
    <x v="8"/>
    <x v="1"/>
    <x v="0"/>
    <n v="90715"/>
    <x v="3"/>
    <x v="1"/>
    <n v="286"/>
    <n v="248"/>
    <n v="630964"/>
    <n v="0.4"/>
    <n v="0.5"/>
    <n v="1.2"/>
  </r>
  <r>
    <x v="8"/>
    <x v="1"/>
    <x v="0"/>
    <n v="90721"/>
    <x v="4"/>
    <x v="1"/>
    <n v="2"/>
    <n v="2"/>
    <n v="630964"/>
    <n v="0"/>
    <n v="0"/>
    <n v="1"/>
  </r>
  <r>
    <x v="8"/>
    <x v="1"/>
    <x v="1"/>
    <n v="90698"/>
    <x v="1"/>
    <x v="1"/>
    <n v="3"/>
    <n v="3"/>
    <n v="672205"/>
    <n v="0"/>
    <n v="0"/>
    <n v="1"/>
  </r>
  <r>
    <x v="8"/>
    <x v="1"/>
    <x v="1"/>
    <n v="90700"/>
    <x v="2"/>
    <x v="1"/>
    <n v="7"/>
    <n v="7"/>
    <n v="672205"/>
    <n v="0"/>
    <n v="0"/>
    <n v="1"/>
  </r>
  <r>
    <x v="8"/>
    <x v="1"/>
    <x v="1"/>
    <n v="90715"/>
    <x v="3"/>
    <x v="1"/>
    <n v="314"/>
    <n v="310"/>
    <n v="672205"/>
    <n v="0.5"/>
    <n v="0.5"/>
    <n v="1"/>
  </r>
  <r>
    <x v="8"/>
    <x v="1"/>
    <x v="2"/>
    <n v="90698"/>
    <x v="1"/>
    <x v="1"/>
    <n v="6"/>
    <n v="6"/>
    <n v="700063"/>
    <n v="0"/>
    <n v="0"/>
    <n v="1"/>
  </r>
  <r>
    <x v="8"/>
    <x v="1"/>
    <x v="2"/>
    <n v="90700"/>
    <x v="2"/>
    <x v="1"/>
    <n v="8"/>
    <n v="8"/>
    <n v="700063"/>
    <n v="0"/>
    <n v="0"/>
    <n v="1"/>
  </r>
  <r>
    <x v="8"/>
    <x v="1"/>
    <x v="2"/>
    <n v="90715"/>
    <x v="3"/>
    <x v="1"/>
    <n v="415"/>
    <n v="406"/>
    <n v="700063"/>
    <n v="0.6"/>
    <n v="0.6"/>
    <n v="1"/>
  </r>
  <r>
    <x v="9"/>
    <x v="0"/>
    <x v="0"/>
    <n v="90700"/>
    <x v="2"/>
    <x v="1"/>
    <n v="1"/>
    <n v="1"/>
    <n v="13713"/>
    <n v="0.1"/>
    <n v="0.1"/>
    <n v="1"/>
  </r>
  <r>
    <x v="9"/>
    <x v="0"/>
    <x v="0"/>
    <n v="90715"/>
    <x v="3"/>
    <x v="1"/>
    <n v="7"/>
    <n v="7"/>
    <n v="13713"/>
    <n v="0.5"/>
    <n v="0.5"/>
    <n v="1"/>
  </r>
  <r>
    <x v="9"/>
    <x v="0"/>
    <x v="1"/>
    <n v="90715"/>
    <x v="3"/>
    <x v="1"/>
    <n v="6"/>
    <n v="6"/>
    <n v="16811"/>
    <n v="0.4"/>
    <n v="0.4"/>
    <n v="1"/>
  </r>
  <r>
    <x v="9"/>
    <x v="0"/>
    <x v="2"/>
    <n v="90715"/>
    <x v="3"/>
    <x v="1"/>
    <n v="16"/>
    <n v="16"/>
    <n v="10950"/>
    <n v="1.5"/>
    <n v="1.5"/>
    <n v="1"/>
  </r>
  <r>
    <x v="9"/>
    <x v="1"/>
    <x v="0"/>
    <n v="90700"/>
    <x v="2"/>
    <x v="1"/>
    <n v="3"/>
    <n v="3"/>
    <n v="8079"/>
    <n v="0.4"/>
    <n v="0.4"/>
    <n v="1"/>
  </r>
  <r>
    <x v="9"/>
    <x v="1"/>
    <x v="0"/>
    <n v="90715"/>
    <x v="3"/>
    <x v="1"/>
    <n v="6"/>
    <n v="6"/>
    <n v="8079"/>
    <n v="0.7"/>
    <n v="0.7"/>
    <n v="1"/>
  </r>
  <r>
    <x v="9"/>
    <x v="1"/>
    <x v="1"/>
    <n v="90715"/>
    <x v="3"/>
    <x v="1"/>
    <n v="9"/>
    <n v="9"/>
    <n v="10277"/>
    <n v="0.9"/>
    <n v="0.9"/>
    <n v="1"/>
  </r>
  <r>
    <x v="9"/>
    <x v="1"/>
    <x v="2"/>
    <n v="90700"/>
    <x v="2"/>
    <x v="1"/>
    <n v="1"/>
    <n v="1"/>
    <n v="7163"/>
    <n v="0.1"/>
    <n v="0.1"/>
    <n v="1"/>
  </r>
  <r>
    <x v="9"/>
    <x v="1"/>
    <x v="2"/>
    <n v="90715"/>
    <x v="3"/>
    <x v="1"/>
    <n v="13"/>
    <n v="13"/>
    <n v="7163"/>
    <n v="1.8"/>
    <n v="1.8"/>
    <n v="1"/>
  </r>
  <r>
    <x v="9"/>
    <x v="0"/>
    <x v="3"/>
    <n v="90698"/>
    <x v="1"/>
    <x v="1"/>
    <n v="1"/>
    <n v="1"/>
    <m/>
    <m/>
    <m/>
    <n v="1"/>
  </r>
  <r>
    <x v="9"/>
    <x v="0"/>
    <x v="3"/>
    <n v="90715"/>
    <x v="3"/>
    <x v="1"/>
    <n v="12"/>
    <n v="12"/>
    <m/>
    <m/>
    <m/>
    <n v="1"/>
  </r>
  <r>
    <x v="9"/>
    <x v="0"/>
    <x v="0"/>
    <n v="90700"/>
    <x v="2"/>
    <x v="1"/>
    <n v="4"/>
    <n v="4"/>
    <n v="270032"/>
    <n v="0"/>
    <n v="0"/>
    <n v="1"/>
  </r>
  <r>
    <x v="9"/>
    <x v="0"/>
    <x v="0"/>
    <n v="90715"/>
    <x v="3"/>
    <x v="1"/>
    <n v="94"/>
    <n v="85"/>
    <n v="270032"/>
    <n v="0.3"/>
    <n v="0.3"/>
    <n v="1.1000000000000001"/>
  </r>
  <r>
    <x v="9"/>
    <x v="0"/>
    <x v="1"/>
    <n v="90696"/>
    <x v="6"/>
    <x v="1"/>
    <n v="3"/>
    <n v="3"/>
    <n v="297995"/>
    <n v="0"/>
    <n v="0"/>
    <n v="1"/>
  </r>
  <r>
    <x v="9"/>
    <x v="0"/>
    <x v="1"/>
    <n v="90698"/>
    <x v="1"/>
    <x v="1"/>
    <n v="1"/>
    <n v="1"/>
    <n v="297995"/>
    <n v="0"/>
    <n v="0"/>
    <n v="1"/>
  </r>
  <r>
    <x v="9"/>
    <x v="0"/>
    <x v="1"/>
    <n v="90700"/>
    <x v="2"/>
    <x v="1"/>
    <n v="9"/>
    <n v="9"/>
    <n v="297995"/>
    <n v="0"/>
    <n v="0"/>
    <n v="1"/>
  </r>
  <r>
    <x v="9"/>
    <x v="0"/>
    <x v="1"/>
    <n v="90715"/>
    <x v="3"/>
    <x v="1"/>
    <n v="163"/>
    <n v="156"/>
    <n v="297995"/>
    <n v="0.5"/>
    <n v="0.5"/>
    <n v="1"/>
  </r>
  <r>
    <x v="9"/>
    <x v="0"/>
    <x v="2"/>
    <n v="90698"/>
    <x v="1"/>
    <x v="1"/>
    <n v="1"/>
    <n v="1"/>
    <n v="331711"/>
    <n v="0"/>
    <n v="0"/>
    <n v="1"/>
  </r>
  <r>
    <x v="9"/>
    <x v="0"/>
    <x v="2"/>
    <n v="90700"/>
    <x v="2"/>
    <x v="1"/>
    <n v="3"/>
    <n v="3"/>
    <n v="331711"/>
    <n v="0"/>
    <n v="0"/>
    <n v="1"/>
  </r>
  <r>
    <x v="9"/>
    <x v="0"/>
    <x v="2"/>
    <n v="90715"/>
    <x v="3"/>
    <x v="1"/>
    <n v="191"/>
    <n v="186"/>
    <n v="331711"/>
    <n v="0.6"/>
    <n v="0.6"/>
    <n v="1"/>
  </r>
  <r>
    <x v="9"/>
    <x v="0"/>
    <x v="2"/>
    <n v="90721"/>
    <x v="4"/>
    <x v="1"/>
    <n v="3"/>
    <n v="3"/>
    <n v="331711"/>
    <n v="0"/>
    <n v="0"/>
    <n v="1"/>
  </r>
  <r>
    <x v="9"/>
    <x v="1"/>
    <x v="3"/>
    <n v="90700"/>
    <x v="2"/>
    <x v="1"/>
    <n v="4"/>
    <n v="4"/>
    <m/>
    <m/>
    <m/>
    <n v="1"/>
  </r>
  <r>
    <x v="9"/>
    <x v="1"/>
    <x v="3"/>
    <n v="90715"/>
    <x v="3"/>
    <x v="1"/>
    <n v="23"/>
    <n v="23"/>
    <m/>
    <m/>
    <m/>
    <n v="1"/>
  </r>
  <r>
    <x v="9"/>
    <x v="1"/>
    <x v="0"/>
    <n v="90698"/>
    <x v="1"/>
    <x v="1"/>
    <n v="2"/>
    <n v="2"/>
    <n v="184194"/>
    <n v="0"/>
    <n v="0"/>
    <n v="1"/>
  </r>
  <r>
    <x v="9"/>
    <x v="1"/>
    <x v="0"/>
    <n v="90700"/>
    <x v="2"/>
    <x v="1"/>
    <n v="7"/>
    <n v="7"/>
    <n v="184194"/>
    <n v="0"/>
    <n v="0"/>
    <n v="1"/>
  </r>
  <r>
    <x v="9"/>
    <x v="1"/>
    <x v="0"/>
    <n v="90715"/>
    <x v="3"/>
    <x v="1"/>
    <n v="67"/>
    <n v="65"/>
    <n v="184194"/>
    <n v="0.4"/>
    <n v="0.4"/>
    <n v="1"/>
  </r>
  <r>
    <x v="9"/>
    <x v="1"/>
    <x v="0"/>
    <n v="90721"/>
    <x v="4"/>
    <x v="1"/>
    <n v="1"/>
    <n v="1"/>
    <n v="184194"/>
    <n v="0"/>
    <n v="0"/>
    <n v="1"/>
  </r>
  <r>
    <x v="9"/>
    <x v="1"/>
    <x v="1"/>
    <n v="90696"/>
    <x v="6"/>
    <x v="1"/>
    <n v="1"/>
    <n v="1"/>
    <n v="203096"/>
    <n v="0"/>
    <n v="0"/>
    <n v="1"/>
  </r>
  <r>
    <x v="9"/>
    <x v="1"/>
    <x v="1"/>
    <n v="90700"/>
    <x v="2"/>
    <x v="1"/>
    <n v="13"/>
    <n v="13"/>
    <n v="203096"/>
    <n v="0.1"/>
    <n v="0.1"/>
    <n v="1"/>
  </r>
  <r>
    <x v="9"/>
    <x v="1"/>
    <x v="1"/>
    <n v="90715"/>
    <x v="3"/>
    <x v="1"/>
    <n v="123"/>
    <n v="123"/>
    <n v="203096"/>
    <n v="0.6"/>
    <n v="0.6"/>
    <n v="1"/>
  </r>
  <r>
    <x v="9"/>
    <x v="1"/>
    <x v="1"/>
    <n v="90721"/>
    <x v="4"/>
    <x v="1"/>
    <n v="1"/>
    <n v="1"/>
    <n v="203096"/>
    <n v="0"/>
    <n v="0"/>
    <n v="1"/>
  </r>
  <r>
    <x v="9"/>
    <x v="1"/>
    <x v="2"/>
    <n v="90698"/>
    <x v="1"/>
    <x v="1"/>
    <n v="1"/>
    <n v="1"/>
    <n v="225899"/>
    <n v="0"/>
    <n v="0"/>
    <n v="1"/>
  </r>
  <r>
    <x v="9"/>
    <x v="1"/>
    <x v="2"/>
    <n v="90700"/>
    <x v="2"/>
    <x v="1"/>
    <n v="1"/>
    <n v="1"/>
    <n v="225899"/>
    <n v="0"/>
    <n v="0"/>
    <n v="1"/>
  </r>
  <r>
    <x v="9"/>
    <x v="1"/>
    <x v="2"/>
    <n v="90715"/>
    <x v="3"/>
    <x v="1"/>
    <n v="142"/>
    <n v="140"/>
    <n v="225899"/>
    <n v="0.6"/>
    <n v="0.6"/>
    <n v="1"/>
  </r>
  <r>
    <x v="9"/>
    <x v="1"/>
    <x v="2"/>
    <n v="90721"/>
    <x v="4"/>
    <x v="1"/>
    <n v="1"/>
    <n v="1"/>
    <n v="225899"/>
    <n v="0"/>
    <n v="0"/>
    <n v="1"/>
  </r>
  <r>
    <x v="9"/>
    <x v="0"/>
    <x v="4"/>
    <n v="90700"/>
    <x v="2"/>
    <x v="1"/>
    <n v="56"/>
    <n v="56"/>
    <n v="689171"/>
    <n v="0.1"/>
    <n v="0.1"/>
    <n v="1"/>
  </r>
  <r>
    <x v="9"/>
    <x v="0"/>
    <x v="4"/>
    <n v="90715"/>
    <x v="3"/>
    <x v="1"/>
    <n v="17"/>
    <n v="16"/>
    <n v="689171"/>
    <n v="0"/>
    <n v="0"/>
    <n v="1.1000000000000001"/>
  </r>
  <r>
    <x v="9"/>
    <x v="0"/>
    <x v="4"/>
    <n v="90721"/>
    <x v="4"/>
    <x v="1"/>
    <n v="1"/>
    <n v="1"/>
    <n v="689171"/>
    <n v="0"/>
    <n v="0"/>
    <n v="1"/>
  </r>
  <r>
    <x v="9"/>
    <x v="0"/>
    <x v="4"/>
    <n v="90723"/>
    <x v="5"/>
    <x v="1"/>
    <n v="11"/>
    <n v="11"/>
    <n v="689171"/>
    <n v="0"/>
    <n v="0"/>
    <n v="1"/>
  </r>
  <r>
    <x v="9"/>
    <x v="0"/>
    <x v="5"/>
    <n v="90698"/>
    <x v="1"/>
    <x v="1"/>
    <n v="1"/>
    <n v="1"/>
    <n v="689949"/>
    <n v="0"/>
    <n v="0"/>
    <n v="1"/>
  </r>
  <r>
    <x v="9"/>
    <x v="0"/>
    <x v="5"/>
    <n v="90700"/>
    <x v="2"/>
    <x v="1"/>
    <n v="42"/>
    <n v="37"/>
    <n v="689949"/>
    <n v="0.1"/>
    <n v="0.1"/>
    <n v="1.1000000000000001"/>
  </r>
  <r>
    <x v="9"/>
    <x v="0"/>
    <x v="5"/>
    <n v="90715"/>
    <x v="3"/>
    <x v="1"/>
    <n v="23"/>
    <n v="23"/>
    <n v="689949"/>
    <n v="0"/>
    <n v="0"/>
    <n v="1"/>
  </r>
  <r>
    <x v="9"/>
    <x v="0"/>
    <x v="5"/>
    <n v="90723"/>
    <x v="5"/>
    <x v="1"/>
    <n v="1"/>
    <n v="1"/>
    <n v="689949"/>
    <n v="0"/>
    <n v="0"/>
    <n v="1"/>
  </r>
  <r>
    <x v="9"/>
    <x v="0"/>
    <x v="6"/>
    <n v="90698"/>
    <x v="1"/>
    <x v="1"/>
    <n v="5"/>
    <n v="4"/>
    <n v="673128"/>
    <n v="0"/>
    <n v="0"/>
    <n v="1.2"/>
  </r>
  <r>
    <x v="9"/>
    <x v="0"/>
    <x v="6"/>
    <n v="90700"/>
    <x v="2"/>
    <x v="1"/>
    <n v="42"/>
    <n v="38"/>
    <n v="673128"/>
    <n v="0.1"/>
    <n v="0.1"/>
    <n v="1.1000000000000001"/>
  </r>
  <r>
    <x v="9"/>
    <x v="0"/>
    <x v="6"/>
    <n v="90715"/>
    <x v="3"/>
    <x v="1"/>
    <n v="49"/>
    <n v="47"/>
    <n v="673128"/>
    <n v="0.1"/>
    <n v="0.1"/>
    <n v="1"/>
  </r>
  <r>
    <x v="9"/>
    <x v="0"/>
    <x v="6"/>
    <n v="90721"/>
    <x v="4"/>
    <x v="1"/>
    <n v="11"/>
    <n v="9"/>
    <n v="673128"/>
    <n v="0"/>
    <n v="0"/>
    <n v="1.2"/>
  </r>
  <r>
    <x v="9"/>
    <x v="0"/>
    <x v="6"/>
    <n v="90723"/>
    <x v="5"/>
    <x v="1"/>
    <n v="1"/>
    <n v="1"/>
    <n v="673128"/>
    <n v="0"/>
    <n v="0"/>
    <n v="1"/>
  </r>
  <r>
    <x v="9"/>
    <x v="0"/>
    <x v="3"/>
    <n v="90698"/>
    <x v="1"/>
    <x v="1"/>
    <n v="10"/>
    <n v="7"/>
    <n v="683319"/>
    <n v="0"/>
    <n v="0"/>
    <n v="1.4"/>
  </r>
  <r>
    <x v="9"/>
    <x v="0"/>
    <x v="3"/>
    <n v="90700"/>
    <x v="2"/>
    <x v="1"/>
    <n v="71"/>
    <n v="70"/>
    <n v="683319"/>
    <n v="0.1"/>
    <n v="0.1"/>
    <n v="1"/>
  </r>
  <r>
    <x v="9"/>
    <x v="0"/>
    <x v="3"/>
    <n v="90715"/>
    <x v="3"/>
    <x v="1"/>
    <n v="216"/>
    <n v="212"/>
    <n v="683319"/>
    <n v="0.3"/>
    <n v="0.3"/>
    <n v="1"/>
  </r>
  <r>
    <x v="9"/>
    <x v="0"/>
    <x v="3"/>
    <n v="90721"/>
    <x v="4"/>
    <x v="1"/>
    <n v="14"/>
    <n v="14"/>
    <n v="683319"/>
    <n v="0"/>
    <n v="0"/>
    <n v="1"/>
  </r>
  <r>
    <x v="9"/>
    <x v="0"/>
    <x v="0"/>
    <n v="90698"/>
    <x v="1"/>
    <x v="1"/>
    <n v="5"/>
    <n v="5"/>
    <n v="689942"/>
    <n v="0"/>
    <n v="0"/>
    <n v="1"/>
  </r>
  <r>
    <x v="9"/>
    <x v="0"/>
    <x v="0"/>
    <n v="90700"/>
    <x v="2"/>
    <x v="1"/>
    <n v="40"/>
    <n v="37"/>
    <n v="689942"/>
    <n v="0.1"/>
    <n v="0.1"/>
    <n v="1.1000000000000001"/>
  </r>
  <r>
    <x v="9"/>
    <x v="0"/>
    <x v="0"/>
    <n v="90715"/>
    <x v="3"/>
    <x v="1"/>
    <n v="405"/>
    <n v="351"/>
    <n v="689942"/>
    <n v="0.5"/>
    <n v="0.6"/>
    <n v="1.2"/>
  </r>
  <r>
    <x v="9"/>
    <x v="0"/>
    <x v="0"/>
    <n v="90721"/>
    <x v="4"/>
    <x v="1"/>
    <n v="5"/>
    <n v="4"/>
    <n v="689942"/>
    <n v="0"/>
    <n v="0"/>
    <n v="1.2"/>
  </r>
  <r>
    <x v="9"/>
    <x v="0"/>
    <x v="1"/>
    <n v="90698"/>
    <x v="1"/>
    <x v="1"/>
    <n v="8"/>
    <n v="8"/>
    <n v="700673"/>
    <n v="0"/>
    <n v="0"/>
    <n v="1"/>
  </r>
  <r>
    <x v="9"/>
    <x v="0"/>
    <x v="1"/>
    <n v="90700"/>
    <x v="2"/>
    <x v="1"/>
    <n v="27"/>
    <n v="27"/>
    <n v="700673"/>
    <n v="0"/>
    <n v="0"/>
    <n v="1"/>
  </r>
  <r>
    <x v="9"/>
    <x v="0"/>
    <x v="1"/>
    <n v="90715"/>
    <x v="3"/>
    <x v="1"/>
    <n v="428"/>
    <n v="423"/>
    <n v="700673"/>
    <n v="0.6"/>
    <n v="0.6"/>
    <n v="1"/>
  </r>
  <r>
    <x v="9"/>
    <x v="0"/>
    <x v="1"/>
    <n v="90721"/>
    <x v="4"/>
    <x v="1"/>
    <n v="5"/>
    <n v="5"/>
    <n v="700673"/>
    <n v="0"/>
    <n v="0"/>
    <n v="1"/>
  </r>
  <r>
    <x v="9"/>
    <x v="0"/>
    <x v="1"/>
    <n v="90723"/>
    <x v="5"/>
    <x v="1"/>
    <n v="1"/>
    <n v="1"/>
    <n v="700673"/>
    <n v="0"/>
    <n v="0"/>
    <n v="1"/>
  </r>
  <r>
    <x v="9"/>
    <x v="0"/>
    <x v="2"/>
    <n v="90698"/>
    <x v="1"/>
    <x v="1"/>
    <n v="6"/>
    <n v="6"/>
    <n v="715593"/>
    <n v="0"/>
    <n v="0"/>
    <n v="1"/>
  </r>
  <r>
    <x v="9"/>
    <x v="0"/>
    <x v="2"/>
    <n v="90700"/>
    <x v="2"/>
    <x v="1"/>
    <n v="26"/>
    <n v="25"/>
    <n v="715593"/>
    <n v="0"/>
    <n v="0"/>
    <n v="1"/>
  </r>
  <r>
    <x v="9"/>
    <x v="0"/>
    <x v="2"/>
    <n v="90715"/>
    <x v="3"/>
    <x v="1"/>
    <n v="469"/>
    <n v="467"/>
    <n v="715593"/>
    <n v="0.7"/>
    <n v="0.7"/>
    <n v="1"/>
  </r>
  <r>
    <x v="9"/>
    <x v="0"/>
    <x v="2"/>
    <n v="90721"/>
    <x v="4"/>
    <x v="1"/>
    <n v="4"/>
    <n v="4"/>
    <n v="715593"/>
    <n v="0"/>
    <n v="0"/>
    <n v="1"/>
  </r>
  <r>
    <x v="9"/>
    <x v="1"/>
    <x v="4"/>
    <n v="90700"/>
    <x v="2"/>
    <x v="1"/>
    <n v="34"/>
    <n v="33"/>
    <n v="398629"/>
    <n v="0.1"/>
    <n v="0.1"/>
    <n v="1"/>
  </r>
  <r>
    <x v="9"/>
    <x v="1"/>
    <x v="4"/>
    <n v="90715"/>
    <x v="3"/>
    <x v="1"/>
    <n v="5"/>
    <n v="5"/>
    <n v="398629"/>
    <n v="0"/>
    <n v="0"/>
    <n v="1"/>
  </r>
  <r>
    <x v="9"/>
    <x v="1"/>
    <x v="4"/>
    <n v="90723"/>
    <x v="5"/>
    <x v="1"/>
    <n v="3"/>
    <n v="3"/>
    <n v="398629"/>
    <n v="0"/>
    <n v="0"/>
    <n v="1"/>
  </r>
  <r>
    <x v="9"/>
    <x v="1"/>
    <x v="5"/>
    <n v="90698"/>
    <x v="1"/>
    <x v="1"/>
    <n v="4"/>
    <n v="4"/>
    <n v="410807"/>
    <n v="0"/>
    <n v="0"/>
    <n v="1"/>
  </r>
  <r>
    <x v="9"/>
    <x v="1"/>
    <x v="5"/>
    <n v="90700"/>
    <x v="2"/>
    <x v="1"/>
    <n v="35"/>
    <n v="31"/>
    <n v="410807"/>
    <n v="0.1"/>
    <n v="0.1"/>
    <n v="1.1000000000000001"/>
  </r>
  <r>
    <x v="9"/>
    <x v="1"/>
    <x v="5"/>
    <n v="90715"/>
    <x v="3"/>
    <x v="1"/>
    <n v="18"/>
    <n v="17"/>
    <n v="410807"/>
    <n v="0"/>
    <n v="0"/>
    <n v="1.1000000000000001"/>
  </r>
  <r>
    <x v="9"/>
    <x v="1"/>
    <x v="6"/>
    <n v="90698"/>
    <x v="1"/>
    <x v="1"/>
    <n v="2"/>
    <n v="2"/>
    <n v="408535"/>
    <n v="0"/>
    <n v="0"/>
    <n v="1"/>
  </r>
  <r>
    <x v="9"/>
    <x v="1"/>
    <x v="6"/>
    <n v="90700"/>
    <x v="2"/>
    <x v="1"/>
    <n v="24"/>
    <n v="22"/>
    <n v="408535"/>
    <n v="0.1"/>
    <n v="0.1"/>
    <n v="1.1000000000000001"/>
  </r>
  <r>
    <x v="9"/>
    <x v="1"/>
    <x v="6"/>
    <n v="90715"/>
    <x v="3"/>
    <x v="1"/>
    <n v="35"/>
    <n v="34"/>
    <n v="408535"/>
    <n v="0.1"/>
    <n v="0.1"/>
    <n v="1"/>
  </r>
  <r>
    <x v="9"/>
    <x v="1"/>
    <x v="6"/>
    <n v="90721"/>
    <x v="4"/>
    <x v="1"/>
    <n v="9"/>
    <n v="8"/>
    <n v="408535"/>
    <n v="0"/>
    <n v="0"/>
    <n v="1.1000000000000001"/>
  </r>
  <r>
    <x v="9"/>
    <x v="1"/>
    <x v="3"/>
    <n v="90698"/>
    <x v="1"/>
    <x v="1"/>
    <n v="9"/>
    <n v="8"/>
    <n v="426867"/>
    <n v="0"/>
    <n v="0"/>
    <n v="1.1000000000000001"/>
  </r>
  <r>
    <x v="9"/>
    <x v="1"/>
    <x v="3"/>
    <n v="90700"/>
    <x v="2"/>
    <x v="1"/>
    <n v="33"/>
    <n v="32"/>
    <n v="426867"/>
    <n v="0.1"/>
    <n v="0.1"/>
    <n v="1"/>
  </r>
  <r>
    <x v="9"/>
    <x v="1"/>
    <x v="3"/>
    <n v="90715"/>
    <x v="3"/>
    <x v="1"/>
    <n v="134"/>
    <n v="133"/>
    <n v="426867"/>
    <n v="0.3"/>
    <n v="0.3"/>
    <n v="1"/>
  </r>
  <r>
    <x v="9"/>
    <x v="1"/>
    <x v="3"/>
    <n v="90721"/>
    <x v="4"/>
    <x v="1"/>
    <n v="10"/>
    <n v="10"/>
    <n v="426867"/>
    <n v="0"/>
    <n v="0"/>
    <n v="1"/>
  </r>
  <r>
    <x v="9"/>
    <x v="1"/>
    <x v="0"/>
    <n v="90698"/>
    <x v="1"/>
    <x v="1"/>
    <n v="9"/>
    <n v="9"/>
    <n v="441607"/>
    <n v="0"/>
    <n v="0"/>
    <n v="1"/>
  </r>
  <r>
    <x v="9"/>
    <x v="1"/>
    <x v="0"/>
    <n v="90700"/>
    <x v="2"/>
    <x v="1"/>
    <n v="25"/>
    <n v="25"/>
    <n v="441607"/>
    <n v="0.1"/>
    <n v="0.1"/>
    <n v="1"/>
  </r>
  <r>
    <x v="9"/>
    <x v="1"/>
    <x v="0"/>
    <n v="90715"/>
    <x v="3"/>
    <x v="1"/>
    <n v="263"/>
    <n v="232"/>
    <n v="441607"/>
    <n v="0.5"/>
    <n v="0.6"/>
    <n v="1.1000000000000001"/>
  </r>
  <r>
    <x v="9"/>
    <x v="1"/>
    <x v="0"/>
    <n v="90721"/>
    <x v="4"/>
    <x v="1"/>
    <n v="1"/>
    <n v="1"/>
    <n v="441607"/>
    <n v="0"/>
    <n v="0"/>
    <n v="1"/>
  </r>
  <r>
    <x v="9"/>
    <x v="1"/>
    <x v="1"/>
    <n v="90698"/>
    <x v="1"/>
    <x v="1"/>
    <n v="7"/>
    <n v="7"/>
    <n v="462700"/>
    <n v="0"/>
    <n v="0"/>
    <n v="1"/>
  </r>
  <r>
    <x v="9"/>
    <x v="1"/>
    <x v="1"/>
    <n v="90700"/>
    <x v="2"/>
    <x v="1"/>
    <n v="19"/>
    <n v="18"/>
    <n v="462700"/>
    <n v="0"/>
    <n v="0"/>
    <n v="1.1000000000000001"/>
  </r>
  <r>
    <x v="9"/>
    <x v="1"/>
    <x v="1"/>
    <n v="90715"/>
    <x v="3"/>
    <x v="1"/>
    <n v="303"/>
    <n v="300"/>
    <n v="462700"/>
    <n v="0.6"/>
    <n v="0.7"/>
    <n v="1"/>
  </r>
  <r>
    <x v="9"/>
    <x v="1"/>
    <x v="1"/>
    <n v="90721"/>
    <x v="4"/>
    <x v="1"/>
    <n v="1"/>
    <n v="1"/>
    <n v="462700"/>
    <n v="0"/>
    <n v="0"/>
    <n v="1"/>
  </r>
  <r>
    <x v="9"/>
    <x v="1"/>
    <x v="2"/>
    <n v="90698"/>
    <x v="1"/>
    <x v="1"/>
    <n v="4"/>
    <n v="4"/>
    <n v="481785"/>
    <n v="0"/>
    <n v="0"/>
    <n v="1"/>
  </r>
  <r>
    <x v="9"/>
    <x v="1"/>
    <x v="2"/>
    <n v="90700"/>
    <x v="2"/>
    <x v="1"/>
    <n v="17"/>
    <n v="17"/>
    <n v="481785"/>
    <n v="0"/>
    <n v="0"/>
    <n v="1"/>
  </r>
  <r>
    <x v="9"/>
    <x v="1"/>
    <x v="2"/>
    <n v="90715"/>
    <x v="3"/>
    <x v="1"/>
    <n v="394"/>
    <n v="391"/>
    <n v="481785"/>
    <n v="0.8"/>
    <n v="0.8"/>
    <n v="1"/>
  </r>
  <r>
    <x v="9"/>
    <x v="1"/>
    <x v="2"/>
    <n v="90721"/>
    <x v="4"/>
    <x v="1"/>
    <n v="1"/>
    <n v="1"/>
    <n v="481785"/>
    <n v="0"/>
    <n v="0"/>
    <n v="1"/>
  </r>
</pivotCacheRecords>
</file>

<file path=xl/pivotCache/pivotCacheRecords6.xml><?xml version="1.0" encoding="utf-8"?>
<pivotCacheRecords xmlns="http://schemas.openxmlformats.org/spreadsheetml/2006/main" xmlns:r="http://schemas.openxmlformats.org/officeDocument/2006/relationships" count="2306">
  <r>
    <x v="0"/>
    <x v="0"/>
    <x v="0"/>
    <n v="90648"/>
    <x v="0"/>
    <x v="0"/>
    <n v="3290"/>
    <n v="1923"/>
    <n v="4298"/>
    <n v="447.4"/>
    <n v="765.5"/>
    <n v="1.7"/>
  </r>
  <r>
    <x v="0"/>
    <x v="0"/>
    <x v="0"/>
    <n v="90698"/>
    <x v="1"/>
    <x v="0"/>
    <n v="638"/>
    <n v="478"/>
    <n v="4298"/>
    <n v="111.2"/>
    <n v="148.4"/>
    <n v="1.3"/>
  </r>
  <r>
    <x v="0"/>
    <x v="0"/>
    <x v="0"/>
    <n v="90700"/>
    <x v="2"/>
    <x v="0"/>
    <n v="5299"/>
    <n v="3555"/>
    <n v="4298"/>
    <n v="827.1"/>
    <n v="1232.9000000000001"/>
    <n v="1.5"/>
  </r>
  <r>
    <x v="0"/>
    <x v="0"/>
    <x v="0"/>
    <n v="90715"/>
    <x v="3"/>
    <x v="0"/>
    <n v="6"/>
    <n v="6"/>
    <n v="4298"/>
    <n v="1.4"/>
    <n v="1.4"/>
    <n v="1"/>
  </r>
  <r>
    <x v="0"/>
    <x v="0"/>
    <x v="0"/>
    <n v="90721"/>
    <x v="4"/>
    <x v="0"/>
    <n v="115"/>
    <n v="115"/>
    <n v="4298"/>
    <n v="26.8"/>
    <n v="26.8"/>
    <n v="1"/>
  </r>
  <r>
    <x v="0"/>
    <x v="0"/>
    <x v="0"/>
    <n v="90723"/>
    <x v="5"/>
    <x v="0"/>
    <n v="2195"/>
    <n v="1189"/>
    <n v="4298"/>
    <n v="276.60000000000002"/>
    <n v="510.7"/>
    <n v="1.8"/>
  </r>
  <r>
    <x v="0"/>
    <x v="0"/>
    <x v="1"/>
    <n v="90648"/>
    <x v="0"/>
    <x v="0"/>
    <n v="2718"/>
    <n v="1724"/>
    <n v="7150"/>
    <n v="241.1"/>
    <n v="380.1"/>
    <n v="1.6"/>
  </r>
  <r>
    <x v="0"/>
    <x v="0"/>
    <x v="1"/>
    <n v="90696"/>
    <x v="6"/>
    <x v="0"/>
    <n v="5"/>
    <n v="4"/>
    <n v="7150"/>
    <n v="0.6"/>
    <n v="0.7"/>
    <n v="1.2"/>
  </r>
  <r>
    <x v="0"/>
    <x v="0"/>
    <x v="1"/>
    <n v="90698"/>
    <x v="1"/>
    <x v="0"/>
    <n v="3935"/>
    <n v="2183"/>
    <n v="7150"/>
    <n v="305.3"/>
    <n v="550.29999999999995"/>
    <n v="1.8"/>
  </r>
  <r>
    <x v="0"/>
    <x v="0"/>
    <x v="1"/>
    <n v="90700"/>
    <x v="2"/>
    <x v="0"/>
    <n v="3418"/>
    <n v="2469"/>
    <n v="7150"/>
    <n v="345.3"/>
    <n v="478"/>
    <n v="1.4"/>
  </r>
  <r>
    <x v="0"/>
    <x v="0"/>
    <x v="1"/>
    <n v="90715"/>
    <x v="3"/>
    <x v="0"/>
    <n v="7"/>
    <n v="7"/>
    <n v="7150"/>
    <n v="1"/>
    <n v="1"/>
    <n v="1"/>
  </r>
  <r>
    <x v="0"/>
    <x v="0"/>
    <x v="1"/>
    <n v="90721"/>
    <x v="4"/>
    <x v="0"/>
    <n v="26"/>
    <n v="24"/>
    <n v="7150"/>
    <n v="3.4"/>
    <n v="3.6"/>
    <n v="1.1000000000000001"/>
  </r>
  <r>
    <x v="0"/>
    <x v="0"/>
    <x v="1"/>
    <n v="90723"/>
    <x v="5"/>
    <x v="0"/>
    <n v="1533"/>
    <n v="898"/>
    <n v="7150"/>
    <n v="125.6"/>
    <n v="214.4"/>
    <n v="1.7"/>
  </r>
  <r>
    <x v="0"/>
    <x v="0"/>
    <x v="2"/>
    <n v="90648"/>
    <x v="0"/>
    <x v="0"/>
    <n v="1297"/>
    <n v="1071"/>
    <n v="5309"/>
    <n v="201.7"/>
    <n v="244.3"/>
    <n v="1.2"/>
  </r>
  <r>
    <x v="0"/>
    <x v="0"/>
    <x v="2"/>
    <n v="90696"/>
    <x v="6"/>
    <x v="0"/>
    <n v="2"/>
    <n v="2"/>
    <n v="5309"/>
    <n v="0.4"/>
    <n v="0.4"/>
    <n v="1"/>
  </r>
  <r>
    <x v="0"/>
    <x v="0"/>
    <x v="2"/>
    <n v="90698"/>
    <x v="1"/>
    <x v="0"/>
    <n v="1328"/>
    <n v="935"/>
    <n v="5309"/>
    <n v="176.1"/>
    <n v="250.1"/>
    <n v="1.4"/>
  </r>
  <r>
    <x v="0"/>
    <x v="0"/>
    <x v="2"/>
    <n v="90700"/>
    <x v="2"/>
    <x v="0"/>
    <n v="1844"/>
    <n v="1644"/>
    <n v="5309"/>
    <n v="309.7"/>
    <n v="347.3"/>
    <n v="1.1000000000000001"/>
  </r>
  <r>
    <x v="0"/>
    <x v="0"/>
    <x v="2"/>
    <n v="90715"/>
    <x v="3"/>
    <x v="0"/>
    <n v="5"/>
    <n v="5"/>
    <n v="5309"/>
    <n v="0.9"/>
    <n v="0.9"/>
    <n v="1"/>
  </r>
  <r>
    <x v="0"/>
    <x v="0"/>
    <x v="2"/>
    <n v="90721"/>
    <x v="4"/>
    <x v="0"/>
    <n v="30"/>
    <n v="30"/>
    <n v="5309"/>
    <n v="5.7"/>
    <n v="5.7"/>
    <n v="1"/>
  </r>
  <r>
    <x v="0"/>
    <x v="0"/>
    <x v="2"/>
    <n v="90723"/>
    <x v="5"/>
    <x v="0"/>
    <n v="241"/>
    <n v="166"/>
    <n v="5309"/>
    <n v="31.3"/>
    <n v="45.4"/>
    <n v="1.5"/>
  </r>
  <r>
    <x v="0"/>
    <x v="1"/>
    <x v="0"/>
    <n v="90648"/>
    <x v="0"/>
    <x v="0"/>
    <n v="3352"/>
    <n v="1946"/>
    <n v="4410"/>
    <n v="441.3"/>
    <n v="760.1"/>
    <n v="1.7"/>
  </r>
  <r>
    <x v="0"/>
    <x v="1"/>
    <x v="0"/>
    <n v="90696"/>
    <x v="6"/>
    <x v="0"/>
    <n v="1"/>
    <n v="1"/>
    <n v="4410"/>
    <n v="0.2"/>
    <n v="0.2"/>
    <n v="1"/>
  </r>
  <r>
    <x v="0"/>
    <x v="1"/>
    <x v="0"/>
    <n v="90698"/>
    <x v="1"/>
    <x v="0"/>
    <n v="647"/>
    <n v="508"/>
    <n v="4410"/>
    <n v="115.2"/>
    <n v="146.69999999999999"/>
    <n v="1.3"/>
  </r>
  <r>
    <x v="0"/>
    <x v="1"/>
    <x v="0"/>
    <n v="90700"/>
    <x v="2"/>
    <x v="0"/>
    <n v="5487"/>
    <n v="3713"/>
    <n v="4410"/>
    <n v="842"/>
    <n v="1244.2"/>
    <n v="1.5"/>
  </r>
  <r>
    <x v="0"/>
    <x v="1"/>
    <x v="0"/>
    <n v="90715"/>
    <x v="3"/>
    <x v="0"/>
    <n v="14"/>
    <n v="14"/>
    <n v="4410"/>
    <n v="3.2"/>
    <n v="3.2"/>
    <n v="1"/>
  </r>
  <r>
    <x v="0"/>
    <x v="1"/>
    <x v="0"/>
    <n v="90721"/>
    <x v="4"/>
    <x v="0"/>
    <n v="119"/>
    <n v="119"/>
    <n v="4410"/>
    <n v="27"/>
    <n v="27"/>
    <n v="1"/>
  </r>
  <r>
    <x v="0"/>
    <x v="1"/>
    <x v="0"/>
    <n v="90723"/>
    <x v="5"/>
    <x v="0"/>
    <n v="2123"/>
    <n v="1172"/>
    <n v="4410"/>
    <n v="265.8"/>
    <n v="481.4"/>
    <n v="1.8"/>
  </r>
  <r>
    <x v="0"/>
    <x v="1"/>
    <x v="1"/>
    <n v="90648"/>
    <x v="0"/>
    <x v="0"/>
    <n v="2831"/>
    <n v="1799"/>
    <n v="7285"/>
    <n v="246.9"/>
    <n v="388.6"/>
    <n v="1.6"/>
  </r>
  <r>
    <x v="0"/>
    <x v="1"/>
    <x v="1"/>
    <n v="90696"/>
    <x v="6"/>
    <x v="0"/>
    <n v="11"/>
    <n v="10"/>
    <n v="7285"/>
    <n v="1.4"/>
    <n v="1.5"/>
    <n v="1.1000000000000001"/>
  </r>
  <r>
    <x v="0"/>
    <x v="1"/>
    <x v="1"/>
    <n v="90698"/>
    <x v="1"/>
    <x v="0"/>
    <n v="4092"/>
    <n v="2288"/>
    <n v="7285"/>
    <n v="314.10000000000002"/>
    <n v="561.70000000000005"/>
    <n v="1.8"/>
  </r>
  <r>
    <x v="0"/>
    <x v="1"/>
    <x v="1"/>
    <n v="90700"/>
    <x v="2"/>
    <x v="0"/>
    <n v="3488"/>
    <n v="2493"/>
    <n v="7285"/>
    <n v="342.2"/>
    <n v="478.8"/>
    <n v="1.4"/>
  </r>
  <r>
    <x v="0"/>
    <x v="1"/>
    <x v="1"/>
    <n v="90715"/>
    <x v="3"/>
    <x v="0"/>
    <n v="4"/>
    <n v="4"/>
    <n v="7285"/>
    <n v="0.5"/>
    <n v="0.5"/>
    <n v="1"/>
  </r>
  <r>
    <x v="0"/>
    <x v="1"/>
    <x v="1"/>
    <n v="90721"/>
    <x v="4"/>
    <x v="0"/>
    <n v="15"/>
    <n v="13"/>
    <n v="7285"/>
    <n v="1.8"/>
    <n v="2.1"/>
    <n v="1.2"/>
  </r>
  <r>
    <x v="0"/>
    <x v="1"/>
    <x v="1"/>
    <n v="90723"/>
    <x v="5"/>
    <x v="0"/>
    <n v="1570"/>
    <n v="905"/>
    <n v="7285"/>
    <n v="124.2"/>
    <n v="215.5"/>
    <n v="1.7"/>
  </r>
  <r>
    <x v="0"/>
    <x v="1"/>
    <x v="2"/>
    <n v="90648"/>
    <x v="0"/>
    <x v="0"/>
    <n v="1441"/>
    <n v="1216"/>
    <n v="5574"/>
    <n v="218.2"/>
    <n v="258.5"/>
    <n v="1.2"/>
  </r>
  <r>
    <x v="0"/>
    <x v="1"/>
    <x v="2"/>
    <n v="90696"/>
    <x v="6"/>
    <x v="0"/>
    <n v="4"/>
    <n v="4"/>
    <n v="5574"/>
    <n v="0.7"/>
    <n v="0.7"/>
    <n v="1"/>
  </r>
  <r>
    <x v="0"/>
    <x v="1"/>
    <x v="2"/>
    <n v="90698"/>
    <x v="1"/>
    <x v="0"/>
    <n v="1433"/>
    <n v="1009"/>
    <n v="5574"/>
    <n v="181"/>
    <n v="257.10000000000002"/>
    <n v="1.4"/>
  </r>
  <r>
    <x v="0"/>
    <x v="1"/>
    <x v="2"/>
    <n v="90700"/>
    <x v="2"/>
    <x v="0"/>
    <n v="1987"/>
    <n v="1794"/>
    <n v="5574"/>
    <n v="321.89999999999998"/>
    <n v="356.5"/>
    <n v="1.1000000000000001"/>
  </r>
  <r>
    <x v="0"/>
    <x v="1"/>
    <x v="2"/>
    <n v="90715"/>
    <x v="3"/>
    <x v="0"/>
    <n v="5"/>
    <n v="5"/>
    <n v="5574"/>
    <n v="0.9"/>
    <n v="0.9"/>
    <n v="1"/>
  </r>
  <r>
    <x v="0"/>
    <x v="1"/>
    <x v="2"/>
    <n v="90721"/>
    <x v="4"/>
    <x v="0"/>
    <n v="20"/>
    <n v="20"/>
    <n v="5574"/>
    <n v="3.6"/>
    <n v="3.6"/>
    <n v="1"/>
  </r>
  <r>
    <x v="0"/>
    <x v="1"/>
    <x v="2"/>
    <n v="90723"/>
    <x v="5"/>
    <x v="0"/>
    <n v="272"/>
    <n v="198"/>
    <n v="5574"/>
    <n v="35.5"/>
    <n v="48.8"/>
    <n v="1.4"/>
  </r>
  <r>
    <x v="0"/>
    <x v="0"/>
    <x v="3"/>
    <n v="90648"/>
    <x v="0"/>
    <x v="0"/>
    <n v="4804"/>
    <n v="3412"/>
    <m/>
    <m/>
    <m/>
    <n v="1.4"/>
  </r>
  <r>
    <x v="0"/>
    <x v="0"/>
    <x v="3"/>
    <n v="90698"/>
    <x v="1"/>
    <x v="0"/>
    <n v="3"/>
    <n v="3"/>
    <m/>
    <m/>
    <m/>
    <n v="1"/>
  </r>
  <r>
    <x v="0"/>
    <x v="0"/>
    <x v="3"/>
    <n v="90700"/>
    <x v="2"/>
    <x v="0"/>
    <n v="12041"/>
    <n v="8588"/>
    <m/>
    <m/>
    <m/>
    <n v="1.4"/>
  </r>
  <r>
    <x v="0"/>
    <x v="0"/>
    <x v="3"/>
    <n v="90715"/>
    <x v="3"/>
    <x v="0"/>
    <n v="3"/>
    <n v="3"/>
    <m/>
    <m/>
    <m/>
    <n v="1"/>
  </r>
  <r>
    <x v="0"/>
    <x v="0"/>
    <x v="3"/>
    <n v="90721"/>
    <x v="4"/>
    <x v="0"/>
    <n v="589"/>
    <n v="581"/>
    <m/>
    <m/>
    <m/>
    <n v="1"/>
  </r>
  <r>
    <x v="0"/>
    <x v="0"/>
    <x v="3"/>
    <n v="90723"/>
    <x v="5"/>
    <x v="0"/>
    <n v="4409"/>
    <n v="2830"/>
    <m/>
    <m/>
    <m/>
    <n v="1.6"/>
  </r>
  <r>
    <x v="0"/>
    <x v="0"/>
    <x v="0"/>
    <n v="90648"/>
    <x v="0"/>
    <x v="0"/>
    <n v="11579"/>
    <n v="6805"/>
    <n v="18729"/>
    <n v="363.3"/>
    <n v="618.20000000000005"/>
    <n v="1.7"/>
  </r>
  <r>
    <x v="0"/>
    <x v="0"/>
    <x v="0"/>
    <n v="90696"/>
    <x v="6"/>
    <x v="0"/>
    <n v="3"/>
    <n v="3"/>
    <n v="18729"/>
    <n v="0.2"/>
    <n v="0.2"/>
    <n v="1"/>
  </r>
  <r>
    <x v="0"/>
    <x v="0"/>
    <x v="0"/>
    <n v="90698"/>
    <x v="1"/>
    <x v="0"/>
    <n v="2134"/>
    <n v="1601"/>
    <n v="18729"/>
    <n v="85.5"/>
    <n v="113.9"/>
    <n v="1.3"/>
  </r>
  <r>
    <x v="0"/>
    <x v="0"/>
    <x v="0"/>
    <n v="90700"/>
    <x v="2"/>
    <x v="0"/>
    <n v="18137"/>
    <n v="12342"/>
    <n v="18729"/>
    <n v="659"/>
    <n v="968.4"/>
    <n v="1.5"/>
  </r>
  <r>
    <x v="0"/>
    <x v="0"/>
    <x v="0"/>
    <n v="90715"/>
    <x v="3"/>
    <x v="0"/>
    <n v="5"/>
    <n v="5"/>
    <n v="18729"/>
    <n v="0.3"/>
    <n v="0.3"/>
    <n v="1"/>
  </r>
  <r>
    <x v="0"/>
    <x v="0"/>
    <x v="0"/>
    <n v="90721"/>
    <x v="4"/>
    <x v="0"/>
    <n v="482"/>
    <n v="478"/>
    <n v="18729"/>
    <n v="25.5"/>
    <n v="25.7"/>
    <n v="1"/>
  </r>
  <r>
    <x v="0"/>
    <x v="0"/>
    <x v="0"/>
    <n v="90723"/>
    <x v="5"/>
    <x v="0"/>
    <n v="7935"/>
    <n v="4408"/>
    <n v="18729"/>
    <n v="235.4"/>
    <n v="423.7"/>
    <n v="1.8"/>
  </r>
  <r>
    <x v="0"/>
    <x v="0"/>
    <x v="1"/>
    <n v="90648"/>
    <x v="0"/>
    <x v="0"/>
    <n v="7507"/>
    <n v="4827"/>
    <n v="14725"/>
    <n v="327.8"/>
    <n v="509.8"/>
    <n v="1.6"/>
  </r>
  <r>
    <x v="0"/>
    <x v="0"/>
    <x v="1"/>
    <n v="90696"/>
    <x v="6"/>
    <x v="0"/>
    <n v="15"/>
    <n v="14"/>
    <n v="14725"/>
    <n v="1"/>
    <n v="1"/>
    <n v="1.1000000000000001"/>
  </r>
  <r>
    <x v="0"/>
    <x v="0"/>
    <x v="1"/>
    <n v="90698"/>
    <x v="1"/>
    <x v="0"/>
    <n v="10090"/>
    <n v="5666"/>
    <n v="14725"/>
    <n v="384.8"/>
    <n v="685.2"/>
    <n v="1.8"/>
  </r>
  <r>
    <x v="0"/>
    <x v="0"/>
    <x v="1"/>
    <n v="90700"/>
    <x v="2"/>
    <x v="0"/>
    <n v="9309"/>
    <n v="7209"/>
    <n v="14725"/>
    <n v="489.6"/>
    <n v="632.20000000000005"/>
    <n v="1.3"/>
  </r>
  <r>
    <x v="0"/>
    <x v="0"/>
    <x v="1"/>
    <n v="90715"/>
    <x v="3"/>
    <x v="0"/>
    <n v="5"/>
    <n v="5"/>
    <n v="14725"/>
    <n v="0.3"/>
    <n v="0.3"/>
    <n v="1"/>
  </r>
  <r>
    <x v="0"/>
    <x v="0"/>
    <x v="1"/>
    <n v="90721"/>
    <x v="4"/>
    <x v="0"/>
    <n v="55"/>
    <n v="51"/>
    <n v="14725"/>
    <n v="3.5"/>
    <n v="3.7"/>
    <n v="1.1000000000000001"/>
  </r>
  <r>
    <x v="0"/>
    <x v="0"/>
    <x v="1"/>
    <n v="90723"/>
    <x v="5"/>
    <x v="0"/>
    <n v="4426"/>
    <n v="2524"/>
    <n v="14725"/>
    <n v="171.4"/>
    <n v="300.60000000000002"/>
    <n v="1.8"/>
  </r>
  <r>
    <x v="0"/>
    <x v="0"/>
    <x v="2"/>
    <n v="90648"/>
    <x v="0"/>
    <x v="0"/>
    <n v="4985"/>
    <n v="3621"/>
    <n v="12318"/>
    <n v="294"/>
    <n v="404.7"/>
    <n v="1.4"/>
  </r>
  <r>
    <x v="0"/>
    <x v="0"/>
    <x v="2"/>
    <n v="90696"/>
    <x v="6"/>
    <x v="0"/>
    <n v="12"/>
    <n v="12"/>
    <n v="12318"/>
    <n v="1"/>
    <n v="1"/>
    <n v="1"/>
  </r>
  <r>
    <x v="0"/>
    <x v="0"/>
    <x v="2"/>
    <n v="90698"/>
    <x v="1"/>
    <x v="0"/>
    <n v="8553"/>
    <n v="5018"/>
    <n v="12318"/>
    <n v="407.4"/>
    <n v="694.3"/>
    <n v="1.7"/>
  </r>
  <r>
    <x v="0"/>
    <x v="0"/>
    <x v="2"/>
    <n v="90700"/>
    <x v="2"/>
    <x v="0"/>
    <n v="5423"/>
    <n v="4390"/>
    <n v="12318"/>
    <n v="356.4"/>
    <n v="440.3"/>
    <n v="1.2"/>
  </r>
  <r>
    <x v="0"/>
    <x v="0"/>
    <x v="2"/>
    <n v="90715"/>
    <x v="3"/>
    <x v="0"/>
    <n v="1"/>
    <n v="1"/>
    <n v="12318"/>
    <n v="0.1"/>
    <n v="0.1"/>
    <n v="1"/>
  </r>
  <r>
    <x v="0"/>
    <x v="0"/>
    <x v="2"/>
    <n v="90721"/>
    <x v="4"/>
    <x v="0"/>
    <n v="46"/>
    <n v="43"/>
    <n v="12318"/>
    <n v="3.5"/>
    <n v="3.7"/>
    <n v="1.1000000000000001"/>
  </r>
  <r>
    <x v="0"/>
    <x v="0"/>
    <x v="2"/>
    <n v="90723"/>
    <x v="5"/>
    <x v="0"/>
    <n v="2614"/>
    <n v="1533"/>
    <n v="12318"/>
    <n v="124.5"/>
    <n v="212.2"/>
    <n v="1.7"/>
  </r>
  <r>
    <x v="0"/>
    <x v="1"/>
    <x v="3"/>
    <n v="90648"/>
    <x v="0"/>
    <x v="0"/>
    <n v="5144"/>
    <n v="3635"/>
    <m/>
    <m/>
    <m/>
    <n v="1.4"/>
  </r>
  <r>
    <x v="0"/>
    <x v="1"/>
    <x v="3"/>
    <n v="90698"/>
    <x v="1"/>
    <x v="0"/>
    <n v="4"/>
    <n v="2"/>
    <m/>
    <m/>
    <m/>
    <n v="2"/>
  </r>
  <r>
    <x v="0"/>
    <x v="1"/>
    <x v="3"/>
    <n v="90700"/>
    <x v="2"/>
    <x v="0"/>
    <n v="12636"/>
    <n v="9111"/>
    <m/>
    <m/>
    <m/>
    <n v="1.4"/>
  </r>
  <r>
    <x v="0"/>
    <x v="1"/>
    <x v="3"/>
    <n v="90715"/>
    <x v="3"/>
    <x v="0"/>
    <n v="6"/>
    <n v="6"/>
    <m/>
    <m/>
    <m/>
    <n v="1"/>
  </r>
  <r>
    <x v="0"/>
    <x v="1"/>
    <x v="3"/>
    <n v="90721"/>
    <x v="4"/>
    <x v="0"/>
    <n v="598"/>
    <n v="593"/>
    <m/>
    <m/>
    <m/>
    <n v="1"/>
  </r>
  <r>
    <x v="0"/>
    <x v="1"/>
    <x v="3"/>
    <n v="90723"/>
    <x v="5"/>
    <x v="0"/>
    <n v="4619"/>
    <n v="2954"/>
    <m/>
    <m/>
    <m/>
    <n v="1.6"/>
  </r>
  <r>
    <x v="0"/>
    <x v="1"/>
    <x v="0"/>
    <n v="90648"/>
    <x v="0"/>
    <x v="0"/>
    <n v="11990"/>
    <n v="7113"/>
    <n v="19662"/>
    <n v="361.8"/>
    <n v="609.79999999999995"/>
    <n v="1.7"/>
  </r>
  <r>
    <x v="0"/>
    <x v="1"/>
    <x v="0"/>
    <n v="90698"/>
    <x v="1"/>
    <x v="0"/>
    <n v="2235"/>
    <n v="1668"/>
    <n v="19662"/>
    <n v="84.8"/>
    <n v="113.7"/>
    <n v="1.3"/>
  </r>
  <r>
    <x v="0"/>
    <x v="1"/>
    <x v="0"/>
    <n v="90700"/>
    <x v="2"/>
    <x v="0"/>
    <n v="19020"/>
    <n v="13001"/>
    <n v="19662"/>
    <n v="661.2"/>
    <n v="967.3"/>
    <n v="1.5"/>
  </r>
  <r>
    <x v="0"/>
    <x v="1"/>
    <x v="0"/>
    <n v="90715"/>
    <x v="3"/>
    <x v="0"/>
    <n v="6"/>
    <n v="6"/>
    <n v="19662"/>
    <n v="0.3"/>
    <n v="0.3"/>
    <n v="1"/>
  </r>
  <r>
    <x v="0"/>
    <x v="1"/>
    <x v="0"/>
    <n v="90721"/>
    <x v="4"/>
    <x v="0"/>
    <n v="488"/>
    <n v="481"/>
    <n v="19662"/>
    <n v="24.5"/>
    <n v="24.8"/>
    <n v="1"/>
  </r>
  <r>
    <x v="0"/>
    <x v="1"/>
    <x v="0"/>
    <n v="90723"/>
    <x v="5"/>
    <x v="0"/>
    <n v="8336"/>
    <n v="4685"/>
    <n v="19662"/>
    <n v="238.3"/>
    <n v="424"/>
    <n v="1.8"/>
  </r>
  <r>
    <x v="0"/>
    <x v="1"/>
    <x v="1"/>
    <n v="90648"/>
    <x v="0"/>
    <x v="0"/>
    <n v="7948"/>
    <n v="5124"/>
    <n v="15397"/>
    <n v="332.8"/>
    <n v="516.20000000000005"/>
    <n v="1.6"/>
  </r>
  <r>
    <x v="0"/>
    <x v="1"/>
    <x v="1"/>
    <n v="90696"/>
    <x v="6"/>
    <x v="0"/>
    <n v="15"/>
    <n v="14"/>
    <n v="15397"/>
    <n v="0.9"/>
    <n v="1"/>
    <n v="1.1000000000000001"/>
  </r>
  <r>
    <x v="0"/>
    <x v="1"/>
    <x v="1"/>
    <n v="90698"/>
    <x v="1"/>
    <x v="0"/>
    <n v="10779"/>
    <n v="5975"/>
    <n v="15397"/>
    <n v="388.1"/>
    <n v="700.1"/>
    <n v="1.8"/>
  </r>
  <r>
    <x v="0"/>
    <x v="1"/>
    <x v="1"/>
    <n v="90700"/>
    <x v="2"/>
    <x v="0"/>
    <n v="9817"/>
    <n v="7604"/>
    <n v="15397"/>
    <n v="493.9"/>
    <n v="637.6"/>
    <n v="1.3"/>
  </r>
  <r>
    <x v="0"/>
    <x v="1"/>
    <x v="1"/>
    <n v="90715"/>
    <x v="3"/>
    <x v="0"/>
    <n v="2"/>
    <n v="1"/>
    <n v="15397"/>
    <n v="0.1"/>
    <n v="0.1"/>
    <n v="2"/>
  </r>
  <r>
    <x v="0"/>
    <x v="1"/>
    <x v="1"/>
    <n v="90721"/>
    <x v="4"/>
    <x v="0"/>
    <n v="45"/>
    <n v="41"/>
    <n v="15397"/>
    <n v="2.7"/>
    <n v="2.9"/>
    <n v="1.1000000000000001"/>
  </r>
  <r>
    <x v="0"/>
    <x v="1"/>
    <x v="1"/>
    <n v="90723"/>
    <x v="5"/>
    <x v="0"/>
    <n v="4622"/>
    <n v="2659"/>
    <n v="15397"/>
    <n v="172.7"/>
    <n v="300.2"/>
    <n v="1.7"/>
  </r>
  <r>
    <x v="0"/>
    <x v="1"/>
    <x v="2"/>
    <n v="90648"/>
    <x v="0"/>
    <x v="0"/>
    <n v="5398"/>
    <n v="3912"/>
    <n v="13121"/>
    <n v="298.10000000000002"/>
    <n v="411.4"/>
    <n v="1.4"/>
  </r>
  <r>
    <x v="0"/>
    <x v="1"/>
    <x v="2"/>
    <n v="90696"/>
    <x v="6"/>
    <x v="0"/>
    <n v="12"/>
    <n v="11"/>
    <n v="13121"/>
    <n v="0.8"/>
    <n v="0.9"/>
    <n v="1.1000000000000001"/>
  </r>
  <r>
    <x v="0"/>
    <x v="1"/>
    <x v="2"/>
    <n v="90698"/>
    <x v="1"/>
    <x v="0"/>
    <n v="9227"/>
    <n v="5378"/>
    <n v="13121"/>
    <n v="409.9"/>
    <n v="703.2"/>
    <n v="1.7"/>
  </r>
  <r>
    <x v="0"/>
    <x v="1"/>
    <x v="2"/>
    <n v="90700"/>
    <x v="2"/>
    <x v="0"/>
    <n v="5773"/>
    <n v="4634"/>
    <n v="13121"/>
    <n v="353.2"/>
    <n v="440"/>
    <n v="1.2"/>
  </r>
  <r>
    <x v="0"/>
    <x v="1"/>
    <x v="2"/>
    <n v="90721"/>
    <x v="4"/>
    <x v="0"/>
    <n v="65"/>
    <n v="64"/>
    <n v="13121"/>
    <n v="4.9000000000000004"/>
    <n v="5"/>
    <n v="1"/>
  </r>
  <r>
    <x v="0"/>
    <x v="1"/>
    <x v="2"/>
    <n v="90723"/>
    <x v="5"/>
    <x v="0"/>
    <n v="2826"/>
    <n v="1653"/>
    <n v="13121"/>
    <n v="126"/>
    <n v="215.4"/>
    <n v="1.7"/>
  </r>
  <r>
    <x v="0"/>
    <x v="0"/>
    <x v="4"/>
    <n v="90648"/>
    <x v="0"/>
    <x v="0"/>
    <n v="64065"/>
    <n v="38624"/>
    <n v="199782"/>
    <n v="193.3"/>
    <n v="320.7"/>
    <n v="1.7"/>
  </r>
  <r>
    <x v="0"/>
    <x v="0"/>
    <x v="4"/>
    <n v="90698"/>
    <x v="1"/>
    <x v="0"/>
    <n v="84"/>
    <n v="67"/>
    <n v="199782"/>
    <n v="0.3"/>
    <n v="0.4"/>
    <n v="1.3"/>
  </r>
  <r>
    <x v="0"/>
    <x v="0"/>
    <x v="4"/>
    <n v="90700"/>
    <x v="2"/>
    <x v="0"/>
    <n v="210182"/>
    <n v="130902"/>
    <n v="199782"/>
    <n v="655.20000000000005"/>
    <n v="1052.0999999999999"/>
    <n v="1.6"/>
  </r>
  <r>
    <x v="0"/>
    <x v="0"/>
    <x v="4"/>
    <n v="90715"/>
    <x v="3"/>
    <x v="0"/>
    <n v="5"/>
    <n v="4"/>
    <n v="199782"/>
    <n v="0"/>
    <n v="0"/>
    <n v="1.2"/>
  </r>
  <r>
    <x v="0"/>
    <x v="0"/>
    <x v="4"/>
    <n v="90721"/>
    <x v="4"/>
    <x v="0"/>
    <n v="10501"/>
    <n v="9927"/>
    <n v="199782"/>
    <n v="49.7"/>
    <n v="52.6"/>
    <n v="1.1000000000000001"/>
  </r>
  <r>
    <x v="0"/>
    <x v="0"/>
    <x v="4"/>
    <n v="90723"/>
    <x v="5"/>
    <x v="0"/>
    <n v="57346"/>
    <n v="31725"/>
    <n v="199782"/>
    <n v="158.80000000000001"/>
    <n v="287"/>
    <n v="1.8"/>
  </r>
  <r>
    <x v="0"/>
    <x v="0"/>
    <x v="5"/>
    <n v="90648"/>
    <x v="0"/>
    <x v="0"/>
    <n v="67280"/>
    <n v="41226"/>
    <n v="214952"/>
    <n v="191.8"/>
    <n v="313"/>
    <n v="1.6"/>
  </r>
  <r>
    <x v="0"/>
    <x v="0"/>
    <x v="5"/>
    <n v="90698"/>
    <x v="1"/>
    <x v="0"/>
    <n v="64"/>
    <n v="56"/>
    <n v="214952"/>
    <n v="0.3"/>
    <n v="0.3"/>
    <n v="1.1000000000000001"/>
  </r>
  <r>
    <x v="0"/>
    <x v="0"/>
    <x v="5"/>
    <n v="90700"/>
    <x v="2"/>
    <x v="0"/>
    <n v="204772"/>
    <n v="131266"/>
    <n v="214952"/>
    <n v="610.70000000000005"/>
    <n v="952.6"/>
    <n v="1.6"/>
  </r>
  <r>
    <x v="0"/>
    <x v="0"/>
    <x v="5"/>
    <n v="90715"/>
    <x v="3"/>
    <x v="0"/>
    <n v="11"/>
    <n v="11"/>
    <n v="214952"/>
    <n v="0.1"/>
    <n v="0.1"/>
    <n v="1"/>
  </r>
  <r>
    <x v="0"/>
    <x v="0"/>
    <x v="5"/>
    <n v="90721"/>
    <x v="4"/>
    <x v="0"/>
    <n v="10581"/>
    <n v="10144"/>
    <n v="214952"/>
    <n v="47.2"/>
    <n v="49.2"/>
    <n v="1"/>
  </r>
  <r>
    <x v="0"/>
    <x v="0"/>
    <x v="5"/>
    <n v="90723"/>
    <x v="5"/>
    <x v="0"/>
    <n v="66891"/>
    <n v="37368"/>
    <n v="214952"/>
    <n v="173.8"/>
    <n v="311.2"/>
    <n v="1.8"/>
  </r>
  <r>
    <x v="0"/>
    <x v="0"/>
    <x v="6"/>
    <n v="90648"/>
    <x v="0"/>
    <x v="0"/>
    <n v="73654"/>
    <n v="44678"/>
    <n v="219986"/>
    <n v="203.1"/>
    <n v="334.8"/>
    <n v="1.6"/>
  </r>
  <r>
    <x v="0"/>
    <x v="0"/>
    <x v="6"/>
    <n v="90698"/>
    <x v="1"/>
    <x v="0"/>
    <n v="63"/>
    <n v="51"/>
    <n v="219986"/>
    <n v="0.2"/>
    <n v="0.3"/>
    <n v="1.2"/>
  </r>
  <r>
    <x v="0"/>
    <x v="0"/>
    <x v="6"/>
    <n v="90700"/>
    <x v="2"/>
    <x v="0"/>
    <n v="212083"/>
    <n v="135870"/>
    <n v="219986"/>
    <n v="617.6"/>
    <n v="964.1"/>
    <n v="1.6"/>
  </r>
  <r>
    <x v="0"/>
    <x v="0"/>
    <x v="6"/>
    <n v="90715"/>
    <x v="3"/>
    <x v="0"/>
    <n v="163"/>
    <n v="151"/>
    <n v="219986"/>
    <n v="0.7"/>
    <n v="0.7"/>
    <n v="1.1000000000000001"/>
  </r>
  <r>
    <x v="0"/>
    <x v="0"/>
    <x v="6"/>
    <n v="90721"/>
    <x v="4"/>
    <x v="0"/>
    <n v="11136"/>
    <n v="10728"/>
    <n v="219986"/>
    <n v="48.8"/>
    <n v="50.6"/>
    <n v="1"/>
  </r>
  <r>
    <x v="0"/>
    <x v="0"/>
    <x v="6"/>
    <n v="90723"/>
    <x v="5"/>
    <x v="0"/>
    <n v="77427"/>
    <n v="42855"/>
    <n v="219986"/>
    <n v="194.8"/>
    <n v="352"/>
    <n v="1.8"/>
  </r>
  <r>
    <x v="0"/>
    <x v="0"/>
    <x v="3"/>
    <n v="90648"/>
    <x v="0"/>
    <x v="0"/>
    <n v="81441"/>
    <n v="49180"/>
    <n v="228941"/>
    <n v="214.8"/>
    <n v="355.7"/>
    <n v="1.7"/>
  </r>
  <r>
    <x v="0"/>
    <x v="0"/>
    <x v="3"/>
    <n v="90698"/>
    <x v="1"/>
    <x v="0"/>
    <n v="72"/>
    <n v="53"/>
    <n v="228941"/>
    <n v="0.2"/>
    <n v="0.3"/>
    <n v="1.4"/>
  </r>
  <r>
    <x v="0"/>
    <x v="0"/>
    <x v="3"/>
    <n v="90700"/>
    <x v="2"/>
    <x v="0"/>
    <n v="215826"/>
    <n v="138103"/>
    <n v="228941"/>
    <n v="603.20000000000005"/>
    <n v="942.7"/>
    <n v="1.6"/>
  </r>
  <r>
    <x v="0"/>
    <x v="0"/>
    <x v="3"/>
    <n v="90715"/>
    <x v="3"/>
    <x v="0"/>
    <n v="106"/>
    <n v="102"/>
    <n v="228941"/>
    <n v="0.4"/>
    <n v="0.5"/>
    <n v="1"/>
  </r>
  <r>
    <x v="0"/>
    <x v="0"/>
    <x v="3"/>
    <n v="90721"/>
    <x v="4"/>
    <x v="0"/>
    <n v="11823"/>
    <n v="11417"/>
    <n v="228941"/>
    <n v="49.9"/>
    <n v="51.6"/>
    <n v="1"/>
  </r>
  <r>
    <x v="0"/>
    <x v="0"/>
    <x v="3"/>
    <n v="90723"/>
    <x v="5"/>
    <x v="0"/>
    <n v="87714"/>
    <n v="47881"/>
    <n v="228941"/>
    <n v="209.1"/>
    <n v="383.1"/>
    <n v="1.8"/>
  </r>
  <r>
    <x v="0"/>
    <x v="0"/>
    <x v="0"/>
    <n v="90648"/>
    <x v="0"/>
    <x v="0"/>
    <n v="115160"/>
    <n v="67151"/>
    <n v="236265"/>
    <n v="284.2"/>
    <n v="487.4"/>
    <n v="1.7"/>
  </r>
  <r>
    <x v="0"/>
    <x v="0"/>
    <x v="0"/>
    <n v="90696"/>
    <x v="6"/>
    <x v="0"/>
    <n v="14"/>
    <n v="14"/>
    <n v="236265"/>
    <n v="0.1"/>
    <n v="0.1"/>
    <n v="1"/>
  </r>
  <r>
    <x v="0"/>
    <x v="0"/>
    <x v="0"/>
    <n v="90698"/>
    <x v="1"/>
    <x v="0"/>
    <n v="22219"/>
    <n v="16829"/>
    <n v="236265"/>
    <n v="71.2"/>
    <n v="94"/>
    <n v="1.3"/>
  </r>
  <r>
    <x v="0"/>
    <x v="0"/>
    <x v="0"/>
    <n v="90700"/>
    <x v="2"/>
    <x v="0"/>
    <n v="198851"/>
    <n v="134307"/>
    <n v="236265"/>
    <n v="568.5"/>
    <n v="841.6"/>
    <n v="1.5"/>
  </r>
  <r>
    <x v="0"/>
    <x v="0"/>
    <x v="0"/>
    <n v="90715"/>
    <x v="3"/>
    <x v="0"/>
    <n v="80"/>
    <n v="76"/>
    <n v="236265"/>
    <n v="0.3"/>
    <n v="0.3"/>
    <n v="1.1000000000000001"/>
  </r>
  <r>
    <x v="0"/>
    <x v="0"/>
    <x v="0"/>
    <n v="90721"/>
    <x v="4"/>
    <x v="0"/>
    <n v="5116"/>
    <n v="4931"/>
    <n v="236265"/>
    <n v="20.9"/>
    <n v="21.7"/>
    <n v="1"/>
  </r>
  <r>
    <x v="0"/>
    <x v="0"/>
    <x v="0"/>
    <n v="90723"/>
    <x v="5"/>
    <x v="0"/>
    <n v="94573"/>
    <n v="51515"/>
    <n v="236265"/>
    <n v="218"/>
    <n v="400.3"/>
    <n v="1.8"/>
  </r>
  <r>
    <x v="0"/>
    <x v="0"/>
    <x v="1"/>
    <n v="90648"/>
    <x v="0"/>
    <x v="0"/>
    <n v="84354"/>
    <n v="54122"/>
    <n v="232931"/>
    <n v="232.4"/>
    <n v="362.1"/>
    <n v="1.6"/>
  </r>
  <r>
    <x v="0"/>
    <x v="0"/>
    <x v="1"/>
    <n v="90696"/>
    <x v="6"/>
    <x v="0"/>
    <n v="63"/>
    <n v="61"/>
    <n v="232931"/>
    <n v="0.3"/>
    <n v="0.3"/>
    <n v="1"/>
  </r>
  <r>
    <x v="0"/>
    <x v="0"/>
    <x v="1"/>
    <n v="90698"/>
    <x v="1"/>
    <x v="0"/>
    <n v="124690"/>
    <n v="69094"/>
    <n v="232931"/>
    <n v="296.60000000000002"/>
    <n v="535.29999999999995"/>
    <n v="1.8"/>
  </r>
  <r>
    <x v="0"/>
    <x v="0"/>
    <x v="1"/>
    <n v="90700"/>
    <x v="2"/>
    <x v="0"/>
    <n v="118903"/>
    <n v="89894"/>
    <n v="232931"/>
    <n v="385.9"/>
    <n v="510.5"/>
    <n v="1.3"/>
  </r>
  <r>
    <x v="0"/>
    <x v="0"/>
    <x v="1"/>
    <n v="90715"/>
    <x v="3"/>
    <x v="0"/>
    <n v="47"/>
    <n v="43"/>
    <n v="232931"/>
    <n v="0.2"/>
    <n v="0.2"/>
    <n v="1.1000000000000001"/>
  </r>
  <r>
    <x v="0"/>
    <x v="0"/>
    <x v="1"/>
    <n v="90721"/>
    <x v="4"/>
    <x v="0"/>
    <n v="889"/>
    <n v="826"/>
    <n v="232931"/>
    <n v="3.5"/>
    <n v="3.8"/>
    <n v="1.1000000000000001"/>
  </r>
  <r>
    <x v="0"/>
    <x v="0"/>
    <x v="1"/>
    <n v="90723"/>
    <x v="5"/>
    <x v="0"/>
    <n v="51271"/>
    <n v="29464"/>
    <n v="232931"/>
    <n v="126.5"/>
    <n v="220.1"/>
    <n v="1.7"/>
  </r>
  <r>
    <x v="0"/>
    <x v="0"/>
    <x v="2"/>
    <n v="90648"/>
    <x v="0"/>
    <x v="0"/>
    <n v="72095"/>
    <n v="50715"/>
    <n v="223945"/>
    <n v="226.5"/>
    <n v="321.89999999999998"/>
    <n v="1.4"/>
  </r>
  <r>
    <x v="0"/>
    <x v="0"/>
    <x v="2"/>
    <n v="90696"/>
    <x v="6"/>
    <x v="0"/>
    <n v="63"/>
    <n v="61"/>
    <n v="223945"/>
    <n v="0.3"/>
    <n v="0.3"/>
    <n v="1"/>
  </r>
  <r>
    <x v="0"/>
    <x v="0"/>
    <x v="2"/>
    <n v="90698"/>
    <x v="1"/>
    <x v="0"/>
    <n v="129594"/>
    <n v="74369"/>
    <n v="223945"/>
    <n v="332.1"/>
    <n v="578.70000000000005"/>
    <n v="1.7"/>
  </r>
  <r>
    <x v="0"/>
    <x v="0"/>
    <x v="2"/>
    <n v="90700"/>
    <x v="2"/>
    <x v="0"/>
    <n v="86416"/>
    <n v="66790"/>
    <n v="223945"/>
    <n v="298.2"/>
    <n v="385.9"/>
    <n v="1.3"/>
  </r>
  <r>
    <x v="0"/>
    <x v="0"/>
    <x v="2"/>
    <n v="90715"/>
    <x v="3"/>
    <x v="0"/>
    <n v="23"/>
    <n v="23"/>
    <n v="223945"/>
    <n v="0.1"/>
    <n v="0.1"/>
    <n v="1"/>
  </r>
  <r>
    <x v="0"/>
    <x v="0"/>
    <x v="2"/>
    <n v="90721"/>
    <x v="4"/>
    <x v="0"/>
    <n v="815"/>
    <n v="754"/>
    <n v="223945"/>
    <n v="3.4"/>
    <n v="3.6"/>
    <n v="1.1000000000000001"/>
  </r>
  <r>
    <x v="0"/>
    <x v="0"/>
    <x v="2"/>
    <n v="90723"/>
    <x v="5"/>
    <x v="0"/>
    <n v="36185"/>
    <n v="20628"/>
    <n v="223945"/>
    <n v="92.1"/>
    <n v="161.6"/>
    <n v="1.8"/>
  </r>
  <r>
    <x v="0"/>
    <x v="1"/>
    <x v="4"/>
    <n v="90648"/>
    <x v="0"/>
    <x v="0"/>
    <n v="68040"/>
    <n v="40941"/>
    <n v="210345"/>
    <n v="194.6"/>
    <n v="323.5"/>
    <n v="1.7"/>
  </r>
  <r>
    <x v="0"/>
    <x v="1"/>
    <x v="4"/>
    <n v="90698"/>
    <x v="1"/>
    <x v="0"/>
    <n v="85"/>
    <n v="71"/>
    <n v="210345"/>
    <n v="0.3"/>
    <n v="0.4"/>
    <n v="1.2"/>
  </r>
  <r>
    <x v="0"/>
    <x v="1"/>
    <x v="4"/>
    <n v="90700"/>
    <x v="2"/>
    <x v="0"/>
    <n v="220538"/>
    <n v="137784"/>
    <n v="210345"/>
    <n v="655"/>
    <n v="1048.5"/>
    <n v="1.6"/>
  </r>
  <r>
    <x v="0"/>
    <x v="1"/>
    <x v="4"/>
    <n v="90715"/>
    <x v="3"/>
    <x v="0"/>
    <n v="4"/>
    <n v="4"/>
    <n v="210345"/>
    <n v="0"/>
    <n v="0"/>
    <n v="1"/>
  </r>
  <r>
    <x v="0"/>
    <x v="1"/>
    <x v="4"/>
    <n v="90721"/>
    <x v="4"/>
    <x v="0"/>
    <n v="10913"/>
    <n v="10328"/>
    <n v="210345"/>
    <n v="49.1"/>
    <n v="51.9"/>
    <n v="1.1000000000000001"/>
  </r>
  <r>
    <x v="0"/>
    <x v="1"/>
    <x v="4"/>
    <n v="90723"/>
    <x v="5"/>
    <x v="0"/>
    <n v="61290"/>
    <n v="34100"/>
    <n v="210345"/>
    <n v="162.1"/>
    <n v="291.39999999999998"/>
    <n v="1.8"/>
  </r>
  <r>
    <x v="0"/>
    <x v="1"/>
    <x v="5"/>
    <n v="90648"/>
    <x v="0"/>
    <x v="0"/>
    <n v="71124"/>
    <n v="43505"/>
    <n v="226426"/>
    <n v="192.1"/>
    <n v="314.10000000000002"/>
    <n v="1.6"/>
  </r>
  <r>
    <x v="0"/>
    <x v="1"/>
    <x v="5"/>
    <n v="90698"/>
    <x v="1"/>
    <x v="0"/>
    <n v="76"/>
    <n v="63"/>
    <n v="226426"/>
    <n v="0.3"/>
    <n v="0.3"/>
    <n v="1.2"/>
  </r>
  <r>
    <x v="0"/>
    <x v="1"/>
    <x v="5"/>
    <n v="90700"/>
    <x v="2"/>
    <x v="0"/>
    <n v="215695"/>
    <n v="138208"/>
    <n v="226426"/>
    <n v="610.4"/>
    <n v="952.6"/>
    <n v="1.6"/>
  </r>
  <r>
    <x v="0"/>
    <x v="1"/>
    <x v="5"/>
    <n v="90715"/>
    <x v="3"/>
    <x v="0"/>
    <n v="11"/>
    <n v="10"/>
    <n v="226426"/>
    <n v="0"/>
    <n v="0"/>
    <n v="1.1000000000000001"/>
  </r>
  <r>
    <x v="0"/>
    <x v="1"/>
    <x v="5"/>
    <n v="90721"/>
    <x v="4"/>
    <x v="0"/>
    <n v="11204"/>
    <n v="10782"/>
    <n v="226426"/>
    <n v="47.6"/>
    <n v="49.5"/>
    <n v="1"/>
  </r>
  <r>
    <x v="0"/>
    <x v="1"/>
    <x v="5"/>
    <n v="90723"/>
    <x v="5"/>
    <x v="0"/>
    <n v="71368"/>
    <n v="39691"/>
    <n v="226426"/>
    <n v="175.3"/>
    <n v="315.2"/>
    <n v="1.8"/>
  </r>
  <r>
    <x v="0"/>
    <x v="1"/>
    <x v="6"/>
    <n v="90648"/>
    <x v="0"/>
    <x v="0"/>
    <n v="78374"/>
    <n v="47497"/>
    <n v="233020"/>
    <n v="203.8"/>
    <n v="336.3"/>
    <n v="1.7"/>
  </r>
  <r>
    <x v="0"/>
    <x v="1"/>
    <x v="6"/>
    <n v="90698"/>
    <x v="1"/>
    <x v="0"/>
    <n v="77"/>
    <n v="60"/>
    <n v="233020"/>
    <n v="0.3"/>
    <n v="0.3"/>
    <n v="1.3"/>
  </r>
  <r>
    <x v="0"/>
    <x v="1"/>
    <x v="6"/>
    <n v="90700"/>
    <x v="2"/>
    <x v="0"/>
    <n v="224411"/>
    <n v="143309"/>
    <n v="233020"/>
    <n v="615"/>
    <n v="963.1"/>
    <n v="1.6"/>
  </r>
  <r>
    <x v="0"/>
    <x v="1"/>
    <x v="6"/>
    <n v="90715"/>
    <x v="3"/>
    <x v="0"/>
    <n v="154"/>
    <n v="146"/>
    <n v="233020"/>
    <n v="0.6"/>
    <n v="0.7"/>
    <n v="1.1000000000000001"/>
  </r>
  <r>
    <x v="0"/>
    <x v="1"/>
    <x v="6"/>
    <n v="90721"/>
    <x v="4"/>
    <x v="0"/>
    <n v="11963"/>
    <n v="11555"/>
    <n v="233020"/>
    <n v="49.6"/>
    <n v="51.3"/>
    <n v="1"/>
  </r>
  <r>
    <x v="0"/>
    <x v="1"/>
    <x v="6"/>
    <n v="90723"/>
    <x v="5"/>
    <x v="0"/>
    <n v="82046"/>
    <n v="45485"/>
    <n v="233020"/>
    <n v="195.2"/>
    <n v="352.1"/>
    <n v="1.8"/>
  </r>
  <r>
    <x v="0"/>
    <x v="1"/>
    <x v="3"/>
    <n v="90648"/>
    <x v="0"/>
    <x v="0"/>
    <n v="85899"/>
    <n v="52050"/>
    <n v="242793"/>
    <n v="214.4"/>
    <n v="353.8"/>
    <n v="1.7"/>
  </r>
  <r>
    <x v="0"/>
    <x v="1"/>
    <x v="3"/>
    <n v="90698"/>
    <x v="1"/>
    <x v="0"/>
    <n v="65"/>
    <n v="50"/>
    <n v="242793"/>
    <n v="0.2"/>
    <n v="0.3"/>
    <n v="1.3"/>
  </r>
  <r>
    <x v="0"/>
    <x v="1"/>
    <x v="3"/>
    <n v="90700"/>
    <x v="2"/>
    <x v="0"/>
    <n v="228188"/>
    <n v="146303"/>
    <n v="242793"/>
    <n v="602.6"/>
    <n v="939.8"/>
    <n v="1.6"/>
  </r>
  <r>
    <x v="0"/>
    <x v="1"/>
    <x v="3"/>
    <n v="90715"/>
    <x v="3"/>
    <x v="0"/>
    <n v="120"/>
    <n v="114"/>
    <n v="242793"/>
    <n v="0.5"/>
    <n v="0.5"/>
    <n v="1.1000000000000001"/>
  </r>
  <r>
    <x v="0"/>
    <x v="1"/>
    <x v="3"/>
    <n v="90721"/>
    <x v="4"/>
    <x v="0"/>
    <n v="12277"/>
    <n v="11923"/>
    <n v="242793"/>
    <n v="49.1"/>
    <n v="50.6"/>
    <n v="1"/>
  </r>
  <r>
    <x v="0"/>
    <x v="1"/>
    <x v="3"/>
    <n v="90723"/>
    <x v="5"/>
    <x v="0"/>
    <n v="93902"/>
    <n v="51383"/>
    <n v="242793"/>
    <n v="211.6"/>
    <n v="386.8"/>
    <n v="1.8"/>
  </r>
  <r>
    <x v="0"/>
    <x v="1"/>
    <x v="0"/>
    <n v="90648"/>
    <x v="0"/>
    <x v="0"/>
    <n v="121438"/>
    <n v="70976"/>
    <n v="250153"/>
    <n v="283.7"/>
    <n v="485.5"/>
    <n v="1.7"/>
  </r>
  <r>
    <x v="0"/>
    <x v="1"/>
    <x v="0"/>
    <n v="90696"/>
    <x v="6"/>
    <x v="0"/>
    <n v="14"/>
    <n v="13"/>
    <n v="250153"/>
    <n v="0.1"/>
    <n v="0.1"/>
    <n v="1.1000000000000001"/>
  </r>
  <r>
    <x v="0"/>
    <x v="1"/>
    <x v="0"/>
    <n v="90698"/>
    <x v="1"/>
    <x v="0"/>
    <n v="23548"/>
    <n v="17891"/>
    <n v="250153"/>
    <n v="71.5"/>
    <n v="94.1"/>
    <n v="1.3"/>
  </r>
  <r>
    <x v="0"/>
    <x v="1"/>
    <x v="0"/>
    <n v="90700"/>
    <x v="2"/>
    <x v="0"/>
    <n v="210028"/>
    <n v="141934"/>
    <n v="250153"/>
    <n v="567.4"/>
    <n v="839.6"/>
    <n v="1.5"/>
  </r>
  <r>
    <x v="0"/>
    <x v="1"/>
    <x v="0"/>
    <n v="90715"/>
    <x v="3"/>
    <x v="0"/>
    <n v="118"/>
    <n v="114"/>
    <n v="250153"/>
    <n v="0.5"/>
    <n v="0.5"/>
    <n v="1"/>
  </r>
  <r>
    <x v="0"/>
    <x v="1"/>
    <x v="0"/>
    <n v="90721"/>
    <x v="4"/>
    <x v="0"/>
    <n v="5604"/>
    <n v="5383"/>
    <n v="250153"/>
    <n v="21.5"/>
    <n v="22.4"/>
    <n v="1"/>
  </r>
  <r>
    <x v="0"/>
    <x v="1"/>
    <x v="0"/>
    <n v="90723"/>
    <x v="5"/>
    <x v="0"/>
    <n v="99116"/>
    <n v="54355"/>
    <n v="250153"/>
    <n v="217.3"/>
    <n v="396.2"/>
    <n v="1.8"/>
  </r>
  <r>
    <x v="0"/>
    <x v="1"/>
    <x v="1"/>
    <n v="90648"/>
    <x v="0"/>
    <x v="0"/>
    <n v="88895"/>
    <n v="57017"/>
    <n v="246640"/>
    <n v="231.2"/>
    <n v="360.4"/>
    <n v="1.6"/>
  </r>
  <r>
    <x v="0"/>
    <x v="1"/>
    <x v="1"/>
    <n v="90696"/>
    <x v="6"/>
    <x v="0"/>
    <n v="69"/>
    <n v="66"/>
    <n v="246640"/>
    <n v="0.3"/>
    <n v="0.3"/>
    <n v="1"/>
  </r>
  <r>
    <x v="0"/>
    <x v="1"/>
    <x v="1"/>
    <n v="90698"/>
    <x v="1"/>
    <x v="0"/>
    <n v="130742"/>
    <n v="72854"/>
    <n v="246640"/>
    <n v="295.39999999999998"/>
    <n v="530.1"/>
    <n v="1.8"/>
  </r>
  <r>
    <x v="0"/>
    <x v="1"/>
    <x v="1"/>
    <n v="90700"/>
    <x v="2"/>
    <x v="0"/>
    <n v="126228"/>
    <n v="95009"/>
    <n v="246640"/>
    <n v="385.2"/>
    <n v="511.8"/>
    <n v="1.3"/>
  </r>
  <r>
    <x v="0"/>
    <x v="1"/>
    <x v="1"/>
    <n v="90715"/>
    <x v="3"/>
    <x v="0"/>
    <n v="61"/>
    <n v="55"/>
    <n v="246640"/>
    <n v="0.2"/>
    <n v="0.2"/>
    <n v="1.1000000000000001"/>
  </r>
  <r>
    <x v="0"/>
    <x v="1"/>
    <x v="1"/>
    <n v="90721"/>
    <x v="4"/>
    <x v="0"/>
    <n v="929"/>
    <n v="859"/>
    <n v="246640"/>
    <n v="3.5"/>
    <n v="3.8"/>
    <n v="1.1000000000000001"/>
  </r>
  <r>
    <x v="0"/>
    <x v="1"/>
    <x v="1"/>
    <n v="90723"/>
    <x v="5"/>
    <x v="0"/>
    <n v="53011"/>
    <n v="30623"/>
    <n v="246640"/>
    <n v="124.2"/>
    <n v="214.9"/>
    <n v="1.7"/>
  </r>
  <r>
    <x v="0"/>
    <x v="1"/>
    <x v="2"/>
    <n v="90648"/>
    <x v="0"/>
    <x v="0"/>
    <n v="75458"/>
    <n v="52934"/>
    <n v="236811"/>
    <n v="223.5"/>
    <n v="318.60000000000002"/>
    <n v="1.4"/>
  </r>
  <r>
    <x v="0"/>
    <x v="1"/>
    <x v="2"/>
    <n v="90696"/>
    <x v="6"/>
    <x v="0"/>
    <n v="81"/>
    <n v="76"/>
    <n v="236811"/>
    <n v="0.3"/>
    <n v="0.3"/>
    <n v="1.1000000000000001"/>
  </r>
  <r>
    <x v="0"/>
    <x v="1"/>
    <x v="2"/>
    <n v="90698"/>
    <x v="1"/>
    <x v="0"/>
    <n v="135967"/>
    <n v="77907"/>
    <n v="236811"/>
    <n v="329"/>
    <n v="574.20000000000005"/>
    <n v="1.7"/>
  </r>
  <r>
    <x v="0"/>
    <x v="1"/>
    <x v="2"/>
    <n v="90700"/>
    <x v="2"/>
    <x v="0"/>
    <n v="90437"/>
    <n v="69842"/>
    <n v="236811"/>
    <n v="294.89999999999998"/>
    <n v="381.9"/>
    <n v="1.3"/>
  </r>
  <r>
    <x v="0"/>
    <x v="1"/>
    <x v="2"/>
    <n v="90715"/>
    <x v="3"/>
    <x v="0"/>
    <n v="22"/>
    <n v="22"/>
    <n v="236811"/>
    <n v="0.1"/>
    <n v="0.1"/>
    <n v="1"/>
  </r>
  <r>
    <x v="0"/>
    <x v="1"/>
    <x v="2"/>
    <n v="90721"/>
    <x v="4"/>
    <x v="0"/>
    <n v="818"/>
    <n v="775"/>
    <n v="236811"/>
    <n v="3.3"/>
    <n v="3.5"/>
    <n v="1.1000000000000001"/>
  </r>
  <r>
    <x v="0"/>
    <x v="1"/>
    <x v="2"/>
    <n v="90723"/>
    <x v="5"/>
    <x v="0"/>
    <n v="37832"/>
    <n v="21642"/>
    <n v="236811"/>
    <n v="91.4"/>
    <n v="159.80000000000001"/>
    <n v="1.7"/>
  </r>
  <r>
    <x v="1"/>
    <x v="0"/>
    <x v="0"/>
    <n v="90648"/>
    <x v="0"/>
    <x v="0"/>
    <n v="65"/>
    <n v="64"/>
    <n v="7089"/>
    <n v="9"/>
    <n v="9.1999999999999993"/>
    <n v="1"/>
  </r>
  <r>
    <x v="1"/>
    <x v="0"/>
    <x v="0"/>
    <n v="90696"/>
    <x v="6"/>
    <x v="0"/>
    <n v="48"/>
    <n v="48"/>
    <n v="7089"/>
    <n v="6.8"/>
    <n v="6.8"/>
    <n v="1"/>
  </r>
  <r>
    <x v="1"/>
    <x v="0"/>
    <x v="0"/>
    <n v="90698"/>
    <x v="1"/>
    <x v="0"/>
    <n v="4"/>
    <n v="4"/>
    <n v="7089"/>
    <n v="0.6"/>
    <n v="0.6"/>
    <n v="1"/>
  </r>
  <r>
    <x v="1"/>
    <x v="0"/>
    <x v="0"/>
    <n v="90700"/>
    <x v="2"/>
    <x v="0"/>
    <n v="1753"/>
    <n v="1737"/>
    <n v="7089"/>
    <n v="245"/>
    <n v="247.3"/>
    <n v="1"/>
  </r>
  <r>
    <x v="1"/>
    <x v="0"/>
    <x v="0"/>
    <n v="90715"/>
    <x v="3"/>
    <x v="0"/>
    <n v="3"/>
    <n v="3"/>
    <n v="7089"/>
    <n v="0.4"/>
    <n v="0.4"/>
    <n v="1"/>
  </r>
  <r>
    <x v="1"/>
    <x v="0"/>
    <x v="0"/>
    <n v="90721"/>
    <x v="4"/>
    <x v="0"/>
    <n v="17"/>
    <n v="17"/>
    <n v="7089"/>
    <n v="2.4"/>
    <n v="2.4"/>
    <n v="1"/>
  </r>
  <r>
    <x v="1"/>
    <x v="0"/>
    <x v="0"/>
    <n v="90723"/>
    <x v="5"/>
    <x v="0"/>
    <n v="33"/>
    <n v="32"/>
    <n v="7089"/>
    <n v="4.5"/>
    <n v="4.7"/>
    <n v="1"/>
  </r>
  <r>
    <x v="1"/>
    <x v="0"/>
    <x v="1"/>
    <n v="90648"/>
    <x v="0"/>
    <x v="0"/>
    <n v="304"/>
    <n v="302"/>
    <n v="11511"/>
    <n v="26.2"/>
    <n v="26.4"/>
    <n v="1"/>
  </r>
  <r>
    <x v="1"/>
    <x v="0"/>
    <x v="1"/>
    <n v="90696"/>
    <x v="6"/>
    <x v="0"/>
    <n v="235"/>
    <n v="235"/>
    <n v="11511"/>
    <n v="20.399999999999999"/>
    <n v="20.399999999999999"/>
    <n v="1"/>
  </r>
  <r>
    <x v="1"/>
    <x v="0"/>
    <x v="1"/>
    <n v="90698"/>
    <x v="1"/>
    <x v="0"/>
    <n v="46"/>
    <n v="43"/>
    <n v="11511"/>
    <n v="3.7"/>
    <n v="4"/>
    <n v="1.1000000000000001"/>
  </r>
  <r>
    <x v="1"/>
    <x v="0"/>
    <x v="1"/>
    <n v="90700"/>
    <x v="2"/>
    <x v="0"/>
    <n v="1042"/>
    <n v="1038"/>
    <n v="11511"/>
    <n v="90.2"/>
    <n v="90.5"/>
    <n v="1"/>
  </r>
  <r>
    <x v="1"/>
    <x v="0"/>
    <x v="1"/>
    <n v="90715"/>
    <x v="3"/>
    <x v="0"/>
    <n v="5"/>
    <n v="5"/>
    <n v="11511"/>
    <n v="0.4"/>
    <n v="0.4"/>
    <n v="1"/>
  </r>
  <r>
    <x v="1"/>
    <x v="0"/>
    <x v="1"/>
    <n v="90721"/>
    <x v="4"/>
    <x v="0"/>
    <n v="3"/>
    <n v="3"/>
    <n v="11511"/>
    <n v="0.3"/>
    <n v="0.3"/>
    <n v="1"/>
  </r>
  <r>
    <x v="1"/>
    <x v="0"/>
    <x v="1"/>
    <n v="90723"/>
    <x v="5"/>
    <x v="0"/>
    <n v="12"/>
    <n v="12"/>
    <n v="11511"/>
    <n v="1"/>
    <n v="1"/>
    <n v="1"/>
  </r>
  <r>
    <x v="1"/>
    <x v="0"/>
    <x v="2"/>
    <n v="90648"/>
    <x v="0"/>
    <x v="0"/>
    <n v="497"/>
    <n v="494"/>
    <n v="9654"/>
    <n v="51.2"/>
    <n v="51.5"/>
    <n v="1"/>
  </r>
  <r>
    <x v="1"/>
    <x v="0"/>
    <x v="2"/>
    <n v="90696"/>
    <x v="6"/>
    <x v="0"/>
    <n v="426"/>
    <n v="425"/>
    <n v="9654"/>
    <n v="44"/>
    <n v="44.1"/>
    <n v="1"/>
  </r>
  <r>
    <x v="1"/>
    <x v="0"/>
    <x v="2"/>
    <n v="90698"/>
    <x v="1"/>
    <x v="0"/>
    <n v="73"/>
    <n v="70"/>
    <n v="9654"/>
    <n v="7.3"/>
    <n v="7.6"/>
    <n v="1"/>
  </r>
  <r>
    <x v="1"/>
    <x v="0"/>
    <x v="2"/>
    <n v="90700"/>
    <x v="2"/>
    <x v="0"/>
    <n v="1322"/>
    <n v="1312"/>
    <n v="9654"/>
    <n v="135.9"/>
    <n v="136.9"/>
    <n v="1"/>
  </r>
  <r>
    <x v="1"/>
    <x v="0"/>
    <x v="2"/>
    <n v="90715"/>
    <x v="3"/>
    <x v="0"/>
    <n v="7"/>
    <n v="7"/>
    <n v="9654"/>
    <n v="0.7"/>
    <n v="0.7"/>
    <n v="1"/>
  </r>
  <r>
    <x v="1"/>
    <x v="0"/>
    <x v="2"/>
    <n v="90721"/>
    <x v="4"/>
    <x v="0"/>
    <n v="3"/>
    <n v="3"/>
    <n v="9654"/>
    <n v="0.3"/>
    <n v="0.3"/>
    <n v="1"/>
  </r>
  <r>
    <x v="1"/>
    <x v="0"/>
    <x v="2"/>
    <n v="90723"/>
    <x v="5"/>
    <x v="0"/>
    <n v="17"/>
    <n v="17"/>
    <n v="9654"/>
    <n v="1.8"/>
    <n v="1.8"/>
    <n v="1"/>
  </r>
  <r>
    <x v="1"/>
    <x v="1"/>
    <x v="0"/>
    <n v="90648"/>
    <x v="0"/>
    <x v="0"/>
    <n v="62"/>
    <n v="60"/>
    <n v="7500"/>
    <n v="8"/>
    <n v="8.3000000000000007"/>
    <n v="1"/>
  </r>
  <r>
    <x v="1"/>
    <x v="1"/>
    <x v="0"/>
    <n v="90696"/>
    <x v="6"/>
    <x v="0"/>
    <n v="46"/>
    <n v="46"/>
    <n v="7500"/>
    <n v="6.1"/>
    <n v="6.1"/>
    <n v="1"/>
  </r>
  <r>
    <x v="1"/>
    <x v="1"/>
    <x v="0"/>
    <n v="90698"/>
    <x v="1"/>
    <x v="0"/>
    <n v="7"/>
    <n v="7"/>
    <n v="7500"/>
    <n v="0.9"/>
    <n v="0.9"/>
    <n v="1"/>
  </r>
  <r>
    <x v="1"/>
    <x v="1"/>
    <x v="0"/>
    <n v="90700"/>
    <x v="2"/>
    <x v="0"/>
    <n v="1773"/>
    <n v="1757"/>
    <n v="7500"/>
    <n v="234.3"/>
    <n v="236.4"/>
    <n v="1"/>
  </r>
  <r>
    <x v="1"/>
    <x v="1"/>
    <x v="0"/>
    <n v="90715"/>
    <x v="3"/>
    <x v="0"/>
    <n v="7"/>
    <n v="7"/>
    <n v="7500"/>
    <n v="0.9"/>
    <n v="0.9"/>
    <n v="1"/>
  </r>
  <r>
    <x v="1"/>
    <x v="1"/>
    <x v="0"/>
    <n v="90721"/>
    <x v="4"/>
    <x v="0"/>
    <n v="12"/>
    <n v="12"/>
    <n v="7500"/>
    <n v="1.6"/>
    <n v="1.6"/>
    <n v="1"/>
  </r>
  <r>
    <x v="1"/>
    <x v="1"/>
    <x v="0"/>
    <n v="90723"/>
    <x v="5"/>
    <x v="0"/>
    <n v="37"/>
    <n v="34"/>
    <n v="7500"/>
    <n v="4.5"/>
    <n v="4.9000000000000004"/>
    <n v="1.1000000000000001"/>
  </r>
  <r>
    <x v="1"/>
    <x v="1"/>
    <x v="1"/>
    <n v="90648"/>
    <x v="0"/>
    <x v="0"/>
    <n v="302"/>
    <n v="300"/>
    <n v="12061"/>
    <n v="24.9"/>
    <n v="25"/>
    <n v="1"/>
  </r>
  <r>
    <x v="1"/>
    <x v="1"/>
    <x v="1"/>
    <n v="90696"/>
    <x v="6"/>
    <x v="0"/>
    <n v="226"/>
    <n v="225"/>
    <n v="12061"/>
    <n v="18.7"/>
    <n v="18.7"/>
    <n v="1"/>
  </r>
  <r>
    <x v="1"/>
    <x v="1"/>
    <x v="1"/>
    <n v="90698"/>
    <x v="1"/>
    <x v="0"/>
    <n v="48"/>
    <n v="46"/>
    <n v="12061"/>
    <n v="3.8"/>
    <n v="4"/>
    <n v="1"/>
  </r>
  <r>
    <x v="1"/>
    <x v="1"/>
    <x v="1"/>
    <n v="90700"/>
    <x v="2"/>
    <x v="0"/>
    <n v="1045"/>
    <n v="1041"/>
    <n v="12061"/>
    <n v="86.3"/>
    <n v="86.6"/>
    <n v="1"/>
  </r>
  <r>
    <x v="1"/>
    <x v="1"/>
    <x v="1"/>
    <n v="90715"/>
    <x v="3"/>
    <x v="0"/>
    <n v="3"/>
    <n v="3"/>
    <n v="12061"/>
    <n v="0.2"/>
    <n v="0.2"/>
    <n v="1"/>
  </r>
  <r>
    <x v="1"/>
    <x v="1"/>
    <x v="1"/>
    <n v="90721"/>
    <x v="4"/>
    <x v="0"/>
    <n v="1"/>
    <n v="1"/>
    <n v="12061"/>
    <n v="0.1"/>
    <n v="0.1"/>
    <n v="1"/>
  </r>
  <r>
    <x v="1"/>
    <x v="1"/>
    <x v="1"/>
    <n v="90723"/>
    <x v="5"/>
    <x v="0"/>
    <n v="12"/>
    <n v="12"/>
    <n v="12061"/>
    <n v="1"/>
    <n v="1"/>
    <n v="1"/>
  </r>
  <r>
    <x v="1"/>
    <x v="1"/>
    <x v="2"/>
    <n v="90648"/>
    <x v="0"/>
    <x v="0"/>
    <n v="497"/>
    <n v="494"/>
    <n v="10263"/>
    <n v="48.1"/>
    <n v="48.4"/>
    <n v="1"/>
  </r>
  <r>
    <x v="1"/>
    <x v="1"/>
    <x v="2"/>
    <n v="90696"/>
    <x v="6"/>
    <x v="0"/>
    <n v="405"/>
    <n v="405"/>
    <n v="10263"/>
    <n v="39.5"/>
    <n v="39.5"/>
    <n v="1"/>
  </r>
  <r>
    <x v="1"/>
    <x v="1"/>
    <x v="2"/>
    <n v="90698"/>
    <x v="1"/>
    <x v="0"/>
    <n v="85"/>
    <n v="82"/>
    <n v="10263"/>
    <n v="8"/>
    <n v="8.3000000000000007"/>
    <n v="1"/>
  </r>
  <r>
    <x v="1"/>
    <x v="1"/>
    <x v="2"/>
    <n v="90700"/>
    <x v="2"/>
    <x v="0"/>
    <n v="1335"/>
    <n v="1324"/>
    <n v="10263"/>
    <n v="129"/>
    <n v="130.1"/>
    <n v="1"/>
  </r>
  <r>
    <x v="1"/>
    <x v="1"/>
    <x v="2"/>
    <n v="90715"/>
    <x v="3"/>
    <x v="0"/>
    <n v="5"/>
    <n v="5"/>
    <n v="10263"/>
    <n v="0.5"/>
    <n v="0.5"/>
    <n v="1"/>
  </r>
  <r>
    <x v="1"/>
    <x v="1"/>
    <x v="2"/>
    <n v="90721"/>
    <x v="4"/>
    <x v="0"/>
    <n v="2"/>
    <n v="2"/>
    <n v="10263"/>
    <n v="0.2"/>
    <n v="0.2"/>
    <n v="1"/>
  </r>
  <r>
    <x v="1"/>
    <x v="1"/>
    <x v="2"/>
    <n v="90723"/>
    <x v="5"/>
    <x v="0"/>
    <n v="13"/>
    <n v="12"/>
    <n v="10263"/>
    <n v="1.2"/>
    <n v="1.3"/>
    <n v="1.1000000000000001"/>
  </r>
  <r>
    <x v="1"/>
    <x v="0"/>
    <x v="3"/>
    <n v="90648"/>
    <x v="0"/>
    <x v="0"/>
    <n v="137"/>
    <n v="135"/>
    <m/>
    <m/>
    <m/>
    <n v="1"/>
  </r>
  <r>
    <x v="1"/>
    <x v="0"/>
    <x v="3"/>
    <n v="90698"/>
    <x v="1"/>
    <x v="0"/>
    <n v="2"/>
    <n v="2"/>
    <m/>
    <m/>
    <m/>
    <n v="1"/>
  </r>
  <r>
    <x v="1"/>
    <x v="0"/>
    <x v="3"/>
    <n v="90700"/>
    <x v="2"/>
    <x v="0"/>
    <n v="3999"/>
    <n v="3966"/>
    <m/>
    <m/>
    <m/>
    <n v="1"/>
  </r>
  <r>
    <x v="1"/>
    <x v="0"/>
    <x v="3"/>
    <n v="90715"/>
    <x v="3"/>
    <x v="0"/>
    <n v="1"/>
    <n v="1"/>
    <m/>
    <m/>
    <m/>
    <n v="1"/>
  </r>
  <r>
    <x v="1"/>
    <x v="0"/>
    <x v="3"/>
    <n v="90721"/>
    <x v="4"/>
    <x v="0"/>
    <n v="56"/>
    <n v="56"/>
    <m/>
    <m/>
    <m/>
    <n v="1"/>
  </r>
  <r>
    <x v="1"/>
    <x v="0"/>
    <x v="3"/>
    <n v="90723"/>
    <x v="5"/>
    <x v="0"/>
    <n v="73"/>
    <n v="68"/>
    <m/>
    <m/>
    <m/>
    <n v="1.1000000000000001"/>
  </r>
  <r>
    <x v="1"/>
    <x v="0"/>
    <x v="0"/>
    <n v="90648"/>
    <x v="0"/>
    <x v="0"/>
    <n v="228"/>
    <n v="214"/>
    <n v="30515"/>
    <n v="7"/>
    <n v="7.5"/>
    <n v="1.1000000000000001"/>
  </r>
  <r>
    <x v="1"/>
    <x v="0"/>
    <x v="0"/>
    <n v="90696"/>
    <x v="6"/>
    <x v="0"/>
    <n v="122"/>
    <n v="122"/>
    <n v="30515"/>
    <n v="4"/>
    <n v="4"/>
    <n v="1"/>
  </r>
  <r>
    <x v="1"/>
    <x v="0"/>
    <x v="0"/>
    <n v="90698"/>
    <x v="1"/>
    <x v="0"/>
    <n v="23"/>
    <n v="23"/>
    <n v="30515"/>
    <n v="0.8"/>
    <n v="0.8"/>
    <n v="1"/>
  </r>
  <r>
    <x v="1"/>
    <x v="0"/>
    <x v="0"/>
    <n v="90700"/>
    <x v="2"/>
    <x v="0"/>
    <n v="5797"/>
    <n v="5696"/>
    <n v="30515"/>
    <n v="186.7"/>
    <n v="190"/>
    <n v="1"/>
  </r>
  <r>
    <x v="1"/>
    <x v="0"/>
    <x v="0"/>
    <n v="90715"/>
    <x v="3"/>
    <x v="0"/>
    <n v="7"/>
    <n v="7"/>
    <n v="30515"/>
    <n v="0.2"/>
    <n v="0.2"/>
    <n v="1"/>
  </r>
  <r>
    <x v="1"/>
    <x v="0"/>
    <x v="0"/>
    <n v="90721"/>
    <x v="4"/>
    <x v="0"/>
    <n v="31"/>
    <n v="31"/>
    <n v="30515"/>
    <n v="1"/>
    <n v="1"/>
    <n v="1"/>
  </r>
  <r>
    <x v="1"/>
    <x v="0"/>
    <x v="0"/>
    <n v="90723"/>
    <x v="5"/>
    <x v="0"/>
    <n v="88"/>
    <n v="84"/>
    <n v="30515"/>
    <n v="2.8"/>
    <n v="2.9"/>
    <n v="1"/>
  </r>
  <r>
    <x v="1"/>
    <x v="0"/>
    <x v="1"/>
    <n v="90648"/>
    <x v="0"/>
    <x v="0"/>
    <n v="1119"/>
    <n v="1104"/>
    <n v="23682"/>
    <n v="46.6"/>
    <n v="47.3"/>
    <n v="1"/>
  </r>
  <r>
    <x v="1"/>
    <x v="0"/>
    <x v="1"/>
    <n v="90696"/>
    <x v="6"/>
    <x v="0"/>
    <n v="950"/>
    <n v="943"/>
    <n v="23682"/>
    <n v="39.799999999999997"/>
    <n v="40.1"/>
    <n v="1"/>
  </r>
  <r>
    <x v="1"/>
    <x v="0"/>
    <x v="1"/>
    <n v="90698"/>
    <x v="1"/>
    <x v="0"/>
    <n v="153"/>
    <n v="149"/>
    <n v="23682"/>
    <n v="6.3"/>
    <n v="6.5"/>
    <n v="1"/>
  </r>
  <r>
    <x v="1"/>
    <x v="0"/>
    <x v="1"/>
    <n v="90700"/>
    <x v="2"/>
    <x v="0"/>
    <n v="3930"/>
    <n v="3883"/>
    <n v="23682"/>
    <n v="164"/>
    <n v="165.9"/>
    <n v="1"/>
  </r>
  <r>
    <x v="1"/>
    <x v="0"/>
    <x v="1"/>
    <n v="90715"/>
    <x v="3"/>
    <x v="0"/>
    <n v="4"/>
    <n v="4"/>
    <n v="23682"/>
    <n v="0.2"/>
    <n v="0.2"/>
    <n v="1"/>
  </r>
  <r>
    <x v="1"/>
    <x v="0"/>
    <x v="1"/>
    <n v="90721"/>
    <x v="4"/>
    <x v="0"/>
    <n v="6"/>
    <n v="6"/>
    <n v="23682"/>
    <n v="0.3"/>
    <n v="0.3"/>
    <n v="1"/>
  </r>
  <r>
    <x v="1"/>
    <x v="0"/>
    <x v="1"/>
    <n v="90723"/>
    <x v="5"/>
    <x v="0"/>
    <n v="57"/>
    <n v="50"/>
    <n v="23682"/>
    <n v="2.1"/>
    <n v="2.4"/>
    <n v="1.1000000000000001"/>
  </r>
  <r>
    <x v="1"/>
    <x v="0"/>
    <x v="2"/>
    <n v="90648"/>
    <x v="0"/>
    <x v="0"/>
    <n v="909"/>
    <n v="902"/>
    <n v="20428"/>
    <n v="44.2"/>
    <n v="44.5"/>
    <n v="1"/>
  </r>
  <r>
    <x v="1"/>
    <x v="0"/>
    <x v="2"/>
    <n v="90696"/>
    <x v="6"/>
    <x v="0"/>
    <n v="1020"/>
    <n v="1012"/>
    <n v="20428"/>
    <n v="49.5"/>
    <n v="49.9"/>
    <n v="1"/>
  </r>
  <r>
    <x v="1"/>
    <x v="0"/>
    <x v="2"/>
    <n v="90698"/>
    <x v="1"/>
    <x v="0"/>
    <n v="222"/>
    <n v="216"/>
    <n v="20428"/>
    <n v="10.6"/>
    <n v="10.9"/>
    <n v="1"/>
  </r>
  <r>
    <x v="1"/>
    <x v="0"/>
    <x v="2"/>
    <n v="90700"/>
    <x v="2"/>
    <x v="0"/>
    <n v="2655"/>
    <n v="2630"/>
    <n v="20428"/>
    <n v="128.69999999999999"/>
    <n v="130"/>
    <n v="1"/>
  </r>
  <r>
    <x v="1"/>
    <x v="0"/>
    <x v="2"/>
    <n v="90715"/>
    <x v="3"/>
    <x v="0"/>
    <n v="3"/>
    <n v="3"/>
    <n v="20428"/>
    <n v="0.1"/>
    <n v="0.1"/>
    <n v="1"/>
  </r>
  <r>
    <x v="1"/>
    <x v="0"/>
    <x v="2"/>
    <n v="90721"/>
    <x v="4"/>
    <x v="0"/>
    <n v="8"/>
    <n v="8"/>
    <n v="20428"/>
    <n v="0.4"/>
    <n v="0.4"/>
    <n v="1"/>
  </r>
  <r>
    <x v="1"/>
    <x v="0"/>
    <x v="2"/>
    <n v="90723"/>
    <x v="5"/>
    <x v="0"/>
    <n v="36"/>
    <n v="30"/>
    <n v="20428"/>
    <n v="1.5"/>
    <n v="1.8"/>
    <n v="1.2"/>
  </r>
  <r>
    <x v="1"/>
    <x v="1"/>
    <x v="3"/>
    <n v="90648"/>
    <x v="0"/>
    <x v="0"/>
    <n v="104"/>
    <n v="100"/>
    <m/>
    <m/>
    <m/>
    <n v="1"/>
  </r>
  <r>
    <x v="1"/>
    <x v="1"/>
    <x v="3"/>
    <n v="90698"/>
    <x v="1"/>
    <x v="0"/>
    <n v="1"/>
    <n v="1"/>
    <m/>
    <m/>
    <m/>
    <n v="1"/>
  </r>
  <r>
    <x v="1"/>
    <x v="1"/>
    <x v="3"/>
    <n v="90700"/>
    <x v="2"/>
    <x v="0"/>
    <n v="4062"/>
    <n v="4025"/>
    <m/>
    <m/>
    <m/>
    <n v="1"/>
  </r>
  <r>
    <x v="1"/>
    <x v="1"/>
    <x v="3"/>
    <n v="90715"/>
    <x v="3"/>
    <x v="0"/>
    <n v="4"/>
    <n v="4"/>
    <m/>
    <m/>
    <m/>
    <n v="1"/>
  </r>
  <r>
    <x v="1"/>
    <x v="1"/>
    <x v="3"/>
    <n v="90721"/>
    <x v="4"/>
    <x v="0"/>
    <n v="50"/>
    <n v="49"/>
    <m/>
    <m/>
    <m/>
    <n v="1"/>
  </r>
  <r>
    <x v="1"/>
    <x v="1"/>
    <x v="3"/>
    <n v="90723"/>
    <x v="5"/>
    <x v="0"/>
    <n v="79"/>
    <n v="73"/>
    <m/>
    <m/>
    <m/>
    <n v="1.1000000000000001"/>
  </r>
  <r>
    <x v="1"/>
    <x v="1"/>
    <x v="0"/>
    <n v="90648"/>
    <x v="0"/>
    <x v="0"/>
    <n v="187"/>
    <n v="183"/>
    <n v="31643"/>
    <n v="5.8"/>
    <n v="5.9"/>
    <n v="1"/>
  </r>
  <r>
    <x v="1"/>
    <x v="1"/>
    <x v="0"/>
    <n v="90696"/>
    <x v="6"/>
    <x v="0"/>
    <n v="126"/>
    <n v="125"/>
    <n v="31643"/>
    <n v="4"/>
    <n v="4"/>
    <n v="1"/>
  </r>
  <r>
    <x v="1"/>
    <x v="1"/>
    <x v="0"/>
    <n v="90698"/>
    <x v="1"/>
    <x v="0"/>
    <n v="26"/>
    <n v="26"/>
    <n v="31643"/>
    <n v="0.8"/>
    <n v="0.8"/>
    <n v="1"/>
  </r>
  <r>
    <x v="1"/>
    <x v="1"/>
    <x v="0"/>
    <n v="90700"/>
    <x v="2"/>
    <x v="0"/>
    <n v="6042"/>
    <n v="5940"/>
    <n v="31643"/>
    <n v="187.7"/>
    <n v="190.9"/>
    <n v="1"/>
  </r>
  <r>
    <x v="1"/>
    <x v="1"/>
    <x v="0"/>
    <n v="90715"/>
    <x v="3"/>
    <x v="0"/>
    <n v="7"/>
    <n v="6"/>
    <n v="31643"/>
    <n v="0.2"/>
    <n v="0.2"/>
    <n v="1.2"/>
  </r>
  <r>
    <x v="1"/>
    <x v="1"/>
    <x v="0"/>
    <n v="90721"/>
    <x v="4"/>
    <x v="0"/>
    <n v="34"/>
    <n v="33"/>
    <n v="31643"/>
    <n v="1"/>
    <n v="1.1000000000000001"/>
    <n v="1"/>
  </r>
  <r>
    <x v="1"/>
    <x v="1"/>
    <x v="0"/>
    <n v="90723"/>
    <x v="5"/>
    <x v="0"/>
    <n v="108"/>
    <n v="105"/>
    <n v="31643"/>
    <n v="3.3"/>
    <n v="3.4"/>
    <n v="1"/>
  </r>
  <r>
    <x v="1"/>
    <x v="1"/>
    <x v="1"/>
    <n v="90648"/>
    <x v="0"/>
    <x v="0"/>
    <n v="1076"/>
    <n v="1069"/>
    <n v="24805"/>
    <n v="43.1"/>
    <n v="43.4"/>
    <n v="1"/>
  </r>
  <r>
    <x v="1"/>
    <x v="1"/>
    <x v="1"/>
    <n v="90696"/>
    <x v="6"/>
    <x v="0"/>
    <n v="938"/>
    <n v="929"/>
    <n v="24805"/>
    <n v="37.5"/>
    <n v="37.799999999999997"/>
    <n v="1"/>
  </r>
  <r>
    <x v="1"/>
    <x v="1"/>
    <x v="1"/>
    <n v="90698"/>
    <x v="1"/>
    <x v="0"/>
    <n v="155"/>
    <n v="152"/>
    <n v="24805"/>
    <n v="6.1"/>
    <n v="6.2"/>
    <n v="1"/>
  </r>
  <r>
    <x v="1"/>
    <x v="1"/>
    <x v="1"/>
    <n v="90700"/>
    <x v="2"/>
    <x v="0"/>
    <n v="4178"/>
    <n v="4113"/>
    <n v="24805"/>
    <n v="165.8"/>
    <n v="168.4"/>
    <n v="1"/>
  </r>
  <r>
    <x v="1"/>
    <x v="1"/>
    <x v="1"/>
    <n v="90715"/>
    <x v="3"/>
    <x v="0"/>
    <n v="2"/>
    <n v="2"/>
    <n v="24805"/>
    <n v="0.1"/>
    <n v="0.1"/>
    <n v="1"/>
  </r>
  <r>
    <x v="1"/>
    <x v="1"/>
    <x v="1"/>
    <n v="90721"/>
    <x v="4"/>
    <x v="0"/>
    <n v="8"/>
    <n v="7"/>
    <n v="24805"/>
    <n v="0.3"/>
    <n v="0.3"/>
    <n v="1.1000000000000001"/>
  </r>
  <r>
    <x v="1"/>
    <x v="1"/>
    <x v="1"/>
    <n v="90723"/>
    <x v="5"/>
    <x v="0"/>
    <n v="53"/>
    <n v="52"/>
    <n v="24805"/>
    <n v="2.1"/>
    <n v="2.1"/>
    <n v="1"/>
  </r>
  <r>
    <x v="1"/>
    <x v="1"/>
    <x v="2"/>
    <n v="90648"/>
    <x v="0"/>
    <x v="0"/>
    <n v="1090"/>
    <n v="1073"/>
    <n v="21556"/>
    <n v="49.8"/>
    <n v="50.6"/>
    <n v="1"/>
  </r>
  <r>
    <x v="1"/>
    <x v="1"/>
    <x v="2"/>
    <n v="90696"/>
    <x v="6"/>
    <x v="0"/>
    <n v="1008"/>
    <n v="1004"/>
    <n v="21556"/>
    <n v="46.6"/>
    <n v="46.8"/>
    <n v="1"/>
  </r>
  <r>
    <x v="1"/>
    <x v="1"/>
    <x v="2"/>
    <n v="90698"/>
    <x v="1"/>
    <x v="0"/>
    <n v="237"/>
    <n v="232"/>
    <n v="21556"/>
    <n v="10.8"/>
    <n v="11"/>
    <n v="1"/>
  </r>
  <r>
    <x v="1"/>
    <x v="1"/>
    <x v="2"/>
    <n v="90700"/>
    <x v="2"/>
    <x v="0"/>
    <n v="2886"/>
    <n v="2851"/>
    <n v="21556"/>
    <n v="132.30000000000001"/>
    <n v="133.9"/>
    <n v="1"/>
  </r>
  <r>
    <x v="1"/>
    <x v="1"/>
    <x v="2"/>
    <n v="90715"/>
    <x v="3"/>
    <x v="0"/>
    <n v="1"/>
    <n v="1"/>
    <n v="21556"/>
    <n v="0"/>
    <n v="0"/>
    <n v="1"/>
  </r>
  <r>
    <x v="1"/>
    <x v="1"/>
    <x v="2"/>
    <n v="90721"/>
    <x v="4"/>
    <x v="0"/>
    <n v="5"/>
    <n v="5"/>
    <n v="21556"/>
    <n v="0.2"/>
    <n v="0.2"/>
    <n v="1"/>
  </r>
  <r>
    <x v="1"/>
    <x v="1"/>
    <x v="2"/>
    <n v="90723"/>
    <x v="5"/>
    <x v="0"/>
    <n v="43"/>
    <n v="37"/>
    <n v="21556"/>
    <n v="1.7"/>
    <n v="2"/>
    <n v="1.2"/>
  </r>
  <r>
    <x v="1"/>
    <x v="0"/>
    <x v="4"/>
    <n v="90648"/>
    <x v="0"/>
    <x v="0"/>
    <n v="1409"/>
    <n v="1313"/>
    <n v="325290"/>
    <n v="4"/>
    <n v="4.3"/>
    <n v="1.1000000000000001"/>
  </r>
  <r>
    <x v="1"/>
    <x v="0"/>
    <x v="4"/>
    <n v="90698"/>
    <x v="1"/>
    <x v="0"/>
    <n v="4"/>
    <n v="4"/>
    <n v="325290"/>
    <n v="0"/>
    <n v="0"/>
    <n v="1"/>
  </r>
  <r>
    <x v="1"/>
    <x v="0"/>
    <x v="4"/>
    <n v="90700"/>
    <x v="2"/>
    <x v="0"/>
    <n v="48399"/>
    <n v="46479"/>
    <n v="325290"/>
    <n v="142.9"/>
    <n v="148.80000000000001"/>
    <n v="1"/>
  </r>
  <r>
    <x v="1"/>
    <x v="0"/>
    <x v="4"/>
    <n v="90715"/>
    <x v="3"/>
    <x v="0"/>
    <n v="3"/>
    <n v="3"/>
    <n v="325290"/>
    <n v="0"/>
    <n v="0"/>
    <n v="1"/>
  </r>
  <r>
    <x v="1"/>
    <x v="0"/>
    <x v="4"/>
    <n v="90721"/>
    <x v="4"/>
    <x v="0"/>
    <n v="827"/>
    <n v="793"/>
    <n v="325290"/>
    <n v="2.4"/>
    <n v="2.5"/>
    <n v="1"/>
  </r>
  <r>
    <x v="1"/>
    <x v="0"/>
    <x v="4"/>
    <n v="90723"/>
    <x v="5"/>
    <x v="0"/>
    <n v="725"/>
    <n v="633"/>
    <n v="325290"/>
    <n v="1.9"/>
    <n v="2.2000000000000002"/>
    <n v="1.1000000000000001"/>
  </r>
  <r>
    <x v="1"/>
    <x v="0"/>
    <x v="5"/>
    <n v="90648"/>
    <x v="0"/>
    <x v="0"/>
    <n v="1414"/>
    <n v="1328"/>
    <n v="345667"/>
    <n v="3.8"/>
    <n v="4.0999999999999996"/>
    <n v="1.1000000000000001"/>
  </r>
  <r>
    <x v="1"/>
    <x v="0"/>
    <x v="5"/>
    <n v="90698"/>
    <x v="1"/>
    <x v="0"/>
    <n v="3"/>
    <n v="3"/>
    <n v="345667"/>
    <n v="0"/>
    <n v="0"/>
    <n v="1"/>
  </r>
  <r>
    <x v="1"/>
    <x v="0"/>
    <x v="5"/>
    <n v="90700"/>
    <x v="2"/>
    <x v="0"/>
    <n v="49406"/>
    <n v="47971"/>
    <n v="345667"/>
    <n v="138.80000000000001"/>
    <n v="142.9"/>
    <n v="1"/>
  </r>
  <r>
    <x v="1"/>
    <x v="0"/>
    <x v="5"/>
    <n v="90715"/>
    <x v="3"/>
    <x v="0"/>
    <n v="6"/>
    <n v="6"/>
    <n v="345667"/>
    <n v="0"/>
    <n v="0"/>
    <n v="1"/>
  </r>
  <r>
    <x v="1"/>
    <x v="0"/>
    <x v="5"/>
    <n v="90721"/>
    <x v="4"/>
    <x v="0"/>
    <n v="768"/>
    <n v="747"/>
    <n v="345667"/>
    <n v="2.2000000000000002"/>
    <n v="2.2000000000000002"/>
    <n v="1"/>
  </r>
  <r>
    <x v="1"/>
    <x v="0"/>
    <x v="5"/>
    <n v="90723"/>
    <x v="5"/>
    <x v="0"/>
    <n v="847"/>
    <n v="737"/>
    <n v="345667"/>
    <n v="2.1"/>
    <n v="2.5"/>
    <n v="1.1000000000000001"/>
  </r>
  <r>
    <x v="1"/>
    <x v="0"/>
    <x v="6"/>
    <n v="90648"/>
    <x v="0"/>
    <x v="0"/>
    <n v="1605"/>
    <n v="1518"/>
    <n v="358271"/>
    <n v="4.2"/>
    <n v="4.5"/>
    <n v="1.1000000000000001"/>
  </r>
  <r>
    <x v="1"/>
    <x v="0"/>
    <x v="6"/>
    <n v="90698"/>
    <x v="1"/>
    <x v="0"/>
    <n v="8"/>
    <n v="7"/>
    <n v="358271"/>
    <n v="0"/>
    <n v="0"/>
    <n v="1.1000000000000001"/>
  </r>
  <r>
    <x v="1"/>
    <x v="0"/>
    <x v="6"/>
    <n v="90700"/>
    <x v="2"/>
    <x v="0"/>
    <n v="53733"/>
    <n v="52547"/>
    <n v="358271"/>
    <n v="146.69999999999999"/>
    <n v="150"/>
    <n v="1"/>
  </r>
  <r>
    <x v="1"/>
    <x v="0"/>
    <x v="6"/>
    <n v="90715"/>
    <x v="3"/>
    <x v="0"/>
    <n v="96"/>
    <n v="93"/>
    <n v="358271"/>
    <n v="0.3"/>
    <n v="0.3"/>
    <n v="1"/>
  </r>
  <r>
    <x v="1"/>
    <x v="0"/>
    <x v="6"/>
    <n v="90721"/>
    <x v="4"/>
    <x v="0"/>
    <n v="833"/>
    <n v="812"/>
    <n v="358271"/>
    <n v="2.2999999999999998"/>
    <n v="2.2999999999999998"/>
    <n v="1"/>
  </r>
  <r>
    <x v="1"/>
    <x v="0"/>
    <x v="6"/>
    <n v="90723"/>
    <x v="5"/>
    <x v="0"/>
    <n v="952"/>
    <n v="867"/>
    <n v="358271"/>
    <n v="2.4"/>
    <n v="2.7"/>
    <n v="1.1000000000000001"/>
  </r>
  <r>
    <x v="1"/>
    <x v="0"/>
    <x v="3"/>
    <n v="90648"/>
    <x v="0"/>
    <x v="0"/>
    <n v="1736"/>
    <n v="1631"/>
    <n v="373820"/>
    <n v="4.4000000000000004"/>
    <n v="4.5999999999999996"/>
    <n v="1.1000000000000001"/>
  </r>
  <r>
    <x v="1"/>
    <x v="0"/>
    <x v="3"/>
    <n v="90698"/>
    <x v="1"/>
    <x v="0"/>
    <n v="5"/>
    <n v="5"/>
    <n v="373820"/>
    <n v="0"/>
    <n v="0"/>
    <n v="1"/>
  </r>
  <r>
    <x v="1"/>
    <x v="0"/>
    <x v="3"/>
    <n v="90700"/>
    <x v="2"/>
    <x v="0"/>
    <n v="57731"/>
    <n v="56127"/>
    <n v="373820"/>
    <n v="150.1"/>
    <n v="154.4"/>
    <n v="1"/>
  </r>
  <r>
    <x v="1"/>
    <x v="0"/>
    <x v="3"/>
    <n v="90715"/>
    <x v="3"/>
    <x v="0"/>
    <n v="75"/>
    <n v="72"/>
    <n v="373820"/>
    <n v="0.2"/>
    <n v="0.2"/>
    <n v="1"/>
  </r>
  <r>
    <x v="1"/>
    <x v="0"/>
    <x v="3"/>
    <n v="90721"/>
    <x v="4"/>
    <x v="0"/>
    <n v="845"/>
    <n v="823"/>
    <n v="373820"/>
    <n v="2.2000000000000002"/>
    <n v="2.2999999999999998"/>
    <n v="1"/>
  </r>
  <r>
    <x v="1"/>
    <x v="0"/>
    <x v="3"/>
    <n v="90723"/>
    <x v="5"/>
    <x v="0"/>
    <n v="1196"/>
    <n v="1062"/>
    <n v="373820"/>
    <n v="2.8"/>
    <n v="3.2"/>
    <n v="1.1000000000000001"/>
  </r>
  <r>
    <x v="1"/>
    <x v="0"/>
    <x v="0"/>
    <n v="90648"/>
    <x v="0"/>
    <x v="0"/>
    <n v="1993"/>
    <n v="1897"/>
    <n v="382053"/>
    <n v="5"/>
    <n v="5.2"/>
    <n v="1.1000000000000001"/>
  </r>
  <r>
    <x v="1"/>
    <x v="0"/>
    <x v="0"/>
    <n v="90696"/>
    <x v="6"/>
    <x v="0"/>
    <n v="1333"/>
    <n v="1315"/>
    <n v="382053"/>
    <n v="3.4"/>
    <n v="3.5"/>
    <n v="1"/>
  </r>
  <r>
    <x v="1"/>
    <x v="0"/>
    <x v="0"/>
    <n v="90698"/>
    <x v="1"/>
    <x v="0"/>
    <n v="261"/>
    <n v="250"/>
    <n v="382053"/>
    <n v="0.7"/>
    <n v="0.7"/>
    <n v="1"/>
  </r>
  <r>
    <x v="1"/>
    <x v="0"/>
    <x v="0"/>
    <n v="90700"/>
    <x v="2"/>
    <x v="0"/>
    <n v="58767"/>
    <n v="57304"/>
    <n v="382053"/>
    <n v="150"/>
    <n v="153.80000000000001"/>
    <n v="1"/>
  </r>
  <r>
    <x v="1"/>
    <x v="0"/>
    <x v="0"/>
    <n v="90715"/>
    <x v="3"/>
    <x v="0"/>
    <n v="70"/>
    <n v="64"/>
    <n v="382053"/>
    <n v="0.2"/>
    <n v="0.2"/>
    <n v="1.1000000000000001"/>
  </r>
  <r>
    <x v="1"/>
    <x v="0"/>
    <x v="0"/>
    <n v="90721"/>
    <x v="4"/>
    <x v="0"/>
    <n v="377"/>
    <n v="367"/>
    <n v="382053"/>
    <n v="1"/>
    <n v="1"/>
    <n v="1"/>
  </r>
  <r>
    <x v="1"/>
    <x v="0"/>
    <x v="0"/>
    <n v="90723"/>
    <x v="5"/>
    <x v="0"/>
    <n v="1130"/>
    <n v="1030"/>
    <n v="382053"/>
    <n v="2.7"/>
    <n v="3"/>
    <n v="1.1000000000000001"/>
  </r>
  <r>
    <x v="1"/>
    <x v="0"/>
    <x v="1"/>
    <n v="90648"/>
    <x v="0"/>
    <x v="0"/>
    <n v="12806"/>
    <n v="12462"/>
    <n v="384574"/>
    <n v="32.4"/>
    <n v="33.299999999999997"/>
    <n v="1"/>
  </r>
  <r>
    <x v="1"/>
    <x v="0"/>
    <x v="1"/>
    <n v="90696"/>
    <x v="6"/>
    <x v="0"/>
    <n v="10431"/>
    <n v="10188"/>
    <n v="384574"/>
    <n v="26.5"/>
    <n v="27.1"/>
    <n v="1"/>
  </r>
  <r>
    <x v="1"/>
    <x v="0"/>
    <x v="1"/>
    <n v="90698"/>
    <x v="1"/>
    <x v="0"/>
    <n v="1903"/>
    <n v="1785"/>
    <n v="384574"/>
    <n v="4.5999999999999996"/>
    <n v="4.9000000000000004"/>
    <n v="1.1000000000000001"/>
  </r>
  <r>
    <x v="1"/>
    <x v="0"/>
    <x v="1"/>
    <n v="90700"/>
    <x v="2"/>
    <x v="0"/>
    <n v="45268"/>
    <n v="43854"/>
    <n v="384574"/>
    <n v="114"/>
    <n v="117.7"/>
    <n v="1"/>
  </r>
  <r>
    <x v="1"/>
    <x v="0"/>
    <x v="1"/>
    <n v="90715"/>
    <x v="3"/>
    <x v="0"/>
    <n v="39"/>
    <n v="37"/>
    <n v="384574"/>
    <n v="0.1"/>
    <n v="0.1"/>
    <n v="1.1000000000000001"/>
  </r>
  <r>
    <x v="1"/>
    <x v="0"/>
    <x v="1"/>
    <n v="90721"/>
    <x v="4"/>
    <x v="0"/>
    <n v="110"/>
    <n v="107"/>
    <n v="384574"/>
    <n v="0.3"/>
    <n v="0.3"/>
    <n v="1"/>
  </r>
  <r>
    <x v="1"/>
    <x v="0"/>
    <x v="1"/>
    <n v="90723"/>
    <x v="5"/>
    <x v="0"/>
    <n v="770"/>
    <n v="708"/>
    <n v="384574"/>
    <n v="1.8"/>
    <n v="2"/>
    <n v="1.1000000000000001"/>
  </r>
  <r>
    <x v="1"/>
    <x v="0"/>
    <x v="2"/>
    <n v="90648"/>
    <x v="0"/>
    <x v="0"/>
    <n v="14495"/>
    <n v="14191"/>
    <n v="394994"/>
    <n v="35.9"/>
    <n v="36.700000000000003"/>
    <n v="1"/>
  </r>
  <r>
    <x v="1"/>
    <x v="0"/>
    <x v="2"/>
    <n v="90696"/>
    <x v="6"/>
    <x v="0"/>
    <n v="13447"/>
    <n v="13196"/>
    <n v="394994"/>
    <n v="33.4"/>
    <n v="34"/>
    <n v="1"/>
  </r>
  <r>
    <x v="1"/>
    <x v="0"/>
    <x v="2"/>
    <n v="90698"/>
    <x v="1"/>
    <x v="0"/>
    <n v="3134"/>
    <n v="2957"/>
    <n v="394994"/>
    <n v="7.5"/>
    <n v="7.9"/>
    <n v="1.1000000000000001"/>
  </r>
  <r>
    <x v="1"/>
    <x v="0"/>
    <x v="2"/>
    <n v="90700"/>
    <x v="2"/>
    <x v="0"/>
    <n v="38633"/>
    <n v="37674"/>
    <n v="394994"/>
    <n v="95.4"/>
    <n v="97.8"/>
    <n v="1"/>
  </r>
  <r>
    <x v="1"/>
    <x v="0"/>
    <x v="2"/>
    <n v="90715"/>
    <x v="3"/>
    <x v="0"/>
    <n v="19"/>
    <n v="17"/>
    <n v="394994"/>
    <n v="0"/>
    <n v="0"/>
    <n v="1.1000000000000001"/>
  </r>
  <r>
    <x v="1"/>
    <x v="0"/>
    <x v="2"/>
    <n v="90721"/>
    <x v="4"/>
    <x v="0"/>
    <n v="82"/>
    <n v="81"/>
    <n v="394994"/>
    <n v="0.2"/>
    <n v="0.2"/>
    <n v="1"/>
  </r>
  <r>
    <x v="1"/>
    <x v="0"/>
    <x v="2"/>
    <n v="90723"/>
    <x v="5"/>
    <x v="0"/>
    <n v="582"/>
    <n v="529"/>
    <n v="394994"/>
    <n v="1.3"/>
    <n v="1.5"/>
    <n v="1.1000000000000001"/>
  </r>
  <r>
    <x v="1"/>
    <x v="1"/>
    <x v="4"/>
    <n v="90648"/>
    <x v="0"/>
    <x v="0"/>
    <n v="1488"/>
    <n v="1371"/>
    <n v="341209"/>
    <n v="4"/>
    <n v="4.4000000000000004"/>
    <n v="1.1000000000000001"/>
  </r>
  <r>
    <x v="1"/>
    <x v="1"/>
    <x v="4"/>
    <n v="90698"/>
    <x v="1"/>
    <x v="0"/>
    <n v="5"/>
    <n v="5"/>
    <n v="341209"/>
    <n v="0"/>
    <n v="0"/>
    <n v="1"/>
  </r>
  <r>
    <x v="1"/>
    <x v="1"/>
    <x v="4"/>
    <n v="90700"/>
    <x v="2"/>
    <x v="0"/>
    <n v="49710"/>
    <n v="47638"/>
    <n v="341209"/>
    <n v="139.6"/>
    <n v="145.69999999999999"/>
    <n v="1"/>
  </r>
  <r>
    <x v="1"/>
    <x v="1"/>
    <x v="4"/>
    <n v="90715"/>
    <x v="3"/>
    <x v="0"/>
    <n v="1"/>
    <n v="1"/>
    <n v="341209"/>
    <n v="0"/>
    <n v="0"/>
    <n v="1"/>
  </r>
  <r>
    <x v="1"/>
    <x v="1"/>
    <x v="4"/>
    <n v="90721"/>
    <x v="4"/>
    <x v="0"/>
    <n v="851"/>
    <n v="815"/>
    <n v="341209"/>
    <n v="2.4"/>
    <n v="2.5"/>
    <n v="1"/>
  </r>
  <r>
    <x v="1"/>
    <x v="1"/>
    <x v="4"/>
    <n v="90723"/>
    <x v="5"/>
    <x v="0"/>
    <n v="736"/>
    <n v="642"/>
    <n v="341209"/>
    <n v="1.9"/>
    <n v="2.2000000000000002"/>
    <n v="1.1000000000000001"/>
  </r>
  <r>
    <x v="1"/>
    <x v="1"/>
    <x v="5"/>
    <n v="90648"/>
    <x v="0"/>
    <x v="0"/>
    <n v="1618"/>
    <n v="1516"/>
    <n v="361526"/>
    <n v="4.2"/>
    <n v="4.5"/>
    <n v="1.1000000000000001"/>
  </r>
  <r>
    <x v="1"/>
    <x v="1"/>
    <x v="5"/>
    <n v="90698"/>
    <x v="1"/>
    <x v="0"/>
    <n v="5"/>
    <n v="5"/>
    <n v="361526"/>
    <n v="0"/>
    <n v="0"/>
    <n v="1"/>
  </r>
  <r>
    <x v="1"/>
    <x v="1"/>
    <x v="5"/>
    <n v="90700"/>
    <x v="2"/>
    <x v="0"/>
    <n v="50716"/>
    <n v="49213"/>
    <n v="361526"/>
    <n v="136.1"/>
    <n v="140.30000000000001"/>
    <n v="1"/>
  </r>
  <r>
    <x v="1"/>
    <x v="1"/>
    <x v="5"/>
    <n v="90715"/>
    <x v="3"/>
    <x v="0"/>
    <n v="9"/>
    <n v="9"/>
    <n v="361526"/>
    <n v="0"/>
    <n v="0"/>
    <n v="1"/>
  </r>
  <r>
    <x v="1"/>
    <x v="1"/>
    <x v="5"/>
    <n v="90721"/>
    <x v="4"/>
    <x v="0"/>
    <n v="905"/>
    <n v="878"/>
    <n v="361526"/>
    <n v="2.4"/>
    <n v="2.5"/>
    <n v="1"/>
  </r>
  <r>
    <x v="1"/>
    <x v="1"/>
    <x v="5"/>
    <n v="90723"/>
    <x v="5"/>
    <x v="0"/>
    <n v="893"/>
    <n v="788"/>
    <n v="361526"/>
    <n v="2.2000000000000002"/>
    <n v="2.5"/>
    <n v="1.1000000000000001"/>
  </r>
  <r>
    <x v="1"/>
    <x v="1"/>
    <x v="6"/>
    <n v="90648"/>
    <x v="0"/>
    <x v="0"/>
    <n v="1700"/>
    <n v="1625"/>
    <n v="373601"/>
    <n v="4.3"/>
    <n v="4.5999999999999996"/>
    <n v="1"/>
  </r>
  <r>
    <x v="1"/>
    <x v="1"/>
    <x v="6"/>
    <n v="90698"/>
    <x v="1"/>
    <x v="0"/>
    <n v="7"/>
    <n v="7"/>
    <n v="373601"/>
    <n v="0"/>
    <n v="0"/>
    <n v="1"/>
  </r>
  <r>
    <x v="1"/>
    <x v="1"/>
    <x v="6"/>
    <n v="90700"/>
    <x v="2"/>
    <x v="0"/>
    <n v="54923"/>
    <n v="53620"/>
    <n v="373601"/>
    <n v="143.5"/>
    <n v="147"/>
    <n v="1"/>
  </r>
  <r>
    <x v="1"/>
    <x v="1"/>
    <x v="6"/>
    <n v="90715"/>
    <x v="3"/>
    <x v="0"/>
    <n v="104"/>
    <n v="98"/>
    <n v="373601"/>
    <n v="0.3"/>
    <n v="0.3"/>
    <n v="1.1000000000000001"/>
  </r>
  <r>
    <x v="1"/>
    <x v="1"/>
    <x v="6"/>
    <n v="90721"/>
    <x v="4"/>
    <x v="0"/>
    <n v="930"/>
    <n v="905"/>
    <n v="373601"/>
    <n v="2.4"/>
    <n v="2.5"/>
    <n v="1"/>
  </r>
  <r>
    <x v="1"/>
    <x v="1"/>
    <x v="6"/>
    <n v="90723"/>
    <x v="5"/>
    <x v="0"/>
    <n v="983"/>
    <n v="883"/>
    <n v="373601"/>
    <n v="2.4"/>
    <n v="2.6"/>
    <n v="1.1000000000000001"/>
  </r>
  <r>
    <x v="1"/>
    <x v="1"/>
    <x v="3"/>
    <n v="90648"/>
    <x v="0"/>
    <x v="0"/>
    <n v="1891"/>
    <n v="1801"/>
    <n v="391336"/>
    <n v="4.5999999999999996"/>
    <n v="4.8"/>
    <n v="1"/>
  </r>
  <r>
    <x v="1"/>
    <x v="1"/>
    <x v="3"/>
    <n v="90698"/>
    <x v="1"/>
    <x v="0"/>
    <n v="8"/>
    <n v="8"/>
    <n v="391336"/>
    <n v="0"/>
    <n v="0"/>
    <n v="1"/>
  </r>
  <r>
    <x v="1"/>
    <x v="1"/>
    <x v="3"/>
    <n v="90700"/>
    <x v="2"/>
    <x v="0"/>
    <n v="59331"/>
    <n v="57799"/>
    <n v="391336"/>
    <n v="147.69999999999999"/>
    <n v="151.6"/>
    <n v="1"/>
  </r>
  <r>
    <x v="1"/>
    <x v="1"/>
    <x v="3"/>
    <n v="90715"/>
    <x v="3"/>
    <x v="0"/>
    <n v="89"/>
    <n v="86"/>
    <n v="391336"/>
    <n v="0.2"/>
    <n v="0.2"/>
    <n v="1"/>
  </r>
  <r>
    <x v="1"/>
    <x v="1"/>
    <x v="3"/>
    <n v="90721"/>
    <x v="4"/>
    <x v="0"/>
    <n v="922"/>
    <n v="896"/>
    <n v="391336"/>
    <n v="2.2999999999999998"/>
    <n v="2.4"/>
    <n v="1"/>
  </r>
  <r>
    <x v="1"/>
    <x v="1"/>
    <x v="3"/>
    <n v="90723"/>
    <x v="5"/>
    <x v="0"/>
    <n v="1206"/>
    <n v="1083"/>
    <n v="391336"/>
    <n v="2.8"/>
    <n v="3.1"/>
    <n v="1.1000000000000001"/>
  </r>
  <r>
    <x v="1"/>
    <x v="1"/>
    <x v="0"/>
    <n v="90648"/>
    <x v="0"/>
    <x v="0"/>
    <n v="2064"/>
    <n v="1987"/>
    <n v="401325"/>
    <n v="5"/>
    <n v="5.0999999999999996"/>
    <n v="1"/>
  </r>
  <r>
    <x v="1"/>
    <x v="1"/>
    <x v="0"/>
    <n v="90696"/>
    <x v="6"/>
    <x v="0"/>
    <n v="1308"/>
    <n v="1290"/>
    <n v="401325"/>
    <n v="3.2"/>
    <n v="3.3"/>
    <n v="1"/>
  </r>
  <r>
    <x v="1"/>
    <x v="1"/>
    <x v="0"/>
    <n v="90698"/>
    <x v="1"/>
    <x v="0"/>
    <n v="219"/>
    <n v="209"/>
    <n v="401325"/>
    <n v="0.5"/>
    <n v="0.5"/>
    <n v="1"/>
  </r>
  <r>
    <x v="1"/>
    <x v="1"/>
    <x v="0"/>
    <n v="90700"/>
    <x v="2"/>
    <x v="0"/>
    <n v="59991"/>
    <n v="58468"/>
    <n v="401325"/>
    <n v="145.69999999999999"/>
    <n v="149.5"/>
    <n v="1"/>
  </r>
  <r>
    <x v="1"/>
    <x v="1"/>
    <x v="0"/>
    <n v="90715"/>
    <x v="3"/>
    <x v="0"/>
    <n v="71"/>
    <n v="68"/>
    <n v="401325"/>
    <n v="0.2"/>
    <n v="0.2"/>
    <n v="1"/>
  </r>
  <r>
    <x v="1"/>
    <x v="1"/>
    <x v="0"/>
    <n v="90721"/>
    <x v="4"/>
    <x v="0"/>
    <n v="422"/>
    <n v="412"/>
    <n v="401325"/>
    <n v="1"/>
    <n v="1.1000000000000001"/>
    <n v="1"/>
  </r>
  <r>
    <x v="1"/>
    <x v="1"/>
    <x v="0"/>
    <n v="90723"/>
    <x v="5"/>
    <x v="0"/>
    <n v="1216"/>
    <n v="1110"/>
    <n v="401325"/>
    <n v="2.8"/>
    <n v="3"/>
    <n v="1.1000000000000001"/>
  </r>
  <r>
    <x v="1"/>
    <x v="1"/>
    <x v="1"/>
    <n v="90648"/>
    <x v="0"/>
    <x v="0"/>
    <n v="13614"/>
    <n v="13283"/>
    <n v="403711"/>
    <n v="32.9"/>
    <n v="33.700000000000003"/>
    <n v="1"/>
  </r>
  <r>
    <x v="1"/>
    <x v="1"/>
    <x v="1"/>
    <n v="90696"/>
    <x v="6"/>
    <x v="0"/>
    <n v="10676"/>
    <n v="10404"/>
    <n v="403711"/>
    <n v="25.8"/>
    <n v="26.4"/>
    <n v="1"/>
  </r>
  <r>
    <x v="1"/>
    <x v="1"/>
    <x v="1"/>
    <n v="90698"/>
    <x v="1"/>
    <x v="0"/>
    <n v="1999"/>
    <n v="1868"/>
    <n v="403711"/>
    <n v="4.5999999999999996"/>
    <n v="5"/>
    <n v="1.1000000000000001"/>
  </r>
  <r>
    <x v="1"/>
    <x v="1"/>
    <x v="1"/>
    <n v="90700"/>
    <x v="2"/>
    <x v="0"/>
    <n v="46706"/>
    <n v="45292"/>
    <n v="403711"/>
    <n v="112.2"/>
    <n v="115.7"/>
    <n v="1"/>
  </r>
  <r>
    <x v="1"/>
    <x v="1"/>
    <x v="1"/>
    <n v="90715"/>
    <x v="3"/>
    <x v="0"/>
    <n v="34"/>
    <n v="34"/>
    <n v="403711"/>
    <n v="0.1"/>
    <n v="0.1"/>
    <n v="1"/>
  </r>
  <r>
    <x v="1"/>
    <x v="1"/>
    <x v="1"/>
    <n v="90721"/>
    <x v="4"/>
    <x v="0"/>
    <n v="122"/>
    <n v="117"/>
    <n v="403711"/>
    <n v="0.3"/>
    <n v="0.3"/>
    <n v="1"/>
  </r>
  <r>
    <x v="1"/>
    <x v="1"/>
    <x v="1"/>
    <n v="90723"/>
    <x v="5"/>
    <x v="0"/>
    <n v="870"/>
    <n v="769"/>
    <n v="403711"/>
    <n v="1.9"/>
    <n v="2.2000000000000002"/>
    <n v="1.1000000000000001"/>
  </r>
  <r>
    <x v="1"/>
    <x v="1"/>
    <x v="2"/>
    <n v="90648"/>
    <x v="0"/>
    <x v="0"/>
    <n v="15347"/>
    <n v="14974"/>
    <n v="416372"/>
    <n v="36"/>
    <n v="36.9"/>
    <n v="1"/>
  </r>
  <r>
    <x v="1"/>
    <x v="1"/>
    <x v="2"/>
    <n v="90696"/>
    <x v="6"/>
    <x v="0"/>
    <n v="13975"/>
    <n v="13710"/>
    <n v="416372"/>
    <n v="32.9"/>
    <n v="33.6"/>
    <n v="1"/>
  </r>
  <r>
    <x v="1"/>
    <x v="1"/>
    <x v="2"/>
    <n v="90698"/>
    <x v="1"/>
    <x v="0"/>
    <n v="3405"/>
    <n v="3243"/>
    <n v="416372"/>
    <n v="7.8"/>
    <n v="8.1999999999999993"/>
    <n v="1"/>
  </r>
  <r>
    <x v="1"/>
    <x v="1"/>
    <x v="2"/>
    <n v="90700"/>
    <x v="2"/>
    <x v="0"/>
    <n v="40247"/>
    <n v="39122"/>
    <n v="416372"/>
    <n v="94"/>
    <n v="96.7"/>
    <n v="1"/>
  </r>
  <r>
    <x v="1"/>
    <x v="1"/>
    <x v="2"/>
    <n v="90715"/>
    <x v="3"/>
    <x v="0"/>
    <n v="16"/>
    <n v="16"/>
    <n v="416372"/>
    <n v="0"/>
    <n v="0"/>
    <n v="1"/>
  </r>
  <r>
    <x v="1"/>
    <x v="1"/>
    <x v="2"/>
    <n v="90721"/>
    <x v="4"/>
    <x v="0"/>
    <n v="104"/>
    <n v="98"/>
    <n v="416372"/>
    <n v="0.2"/>
    <n v="0.2"/>
    <n v="1.1000000000000001"/>
  </r>
  <r>
    <x v="1"/>
    <x v="1"/>
    <x v="2"/>
    <n v="90723"/>
    <x v="5"/>
    <x v="0"/>
    <n v="709"/>
    <n v="646"/>
    <n v="416372"/>
    <n v="1.6"/>
    <n v="1.7"/>
    <n v="1.1000000000000001"/>
  </r>
  <r>
    <x v="2"/>
    <x v="0"/>
    <x v="0"/>
    <n v="90648"/>
    <x v="0"/>
    <x v="0"/>
    <n v="5"/>
    <n v="5"/>
    <n v="13097"/>
    <n v="0.4"/>
    <n v="0.4"/>
    <n v="1"/>
  </r>
  <r>
    <x v="2"/>
    <x v="0"/>
    <x v="0"/>
    <n v="90696"/>
    <x v="6"/>
    <x v="0"/>
    <n v="23"/>
    <n v="23"/>
    <n v="13097"/>
    <n v="1.8"/>
    <n v="1.8"/>
    <n v="1"/>
  </r>
  <r>
    <x v="2"/>
    <x v="0"/>
    <x v="0"/>
    <n v="90698"/>
    <x v="1"/>
    <x v="0"/>
    <n v="3"/>
    <n v="3"/>
    <n v="13097"/>
    <n v="0.2"/>
    <n v="0.2"/>
    <n v="1"/>
  </r>
  <r>
    <x v="2"/>
    <x v="0"/>
    <x v="0"/>
    <n v="90700"/>
    <x v="2"/>
    <x v="0"/>
    <n v="898"/>
    <n v="897"/>
    <n v="13097"/>
    <n v="68.5"/>
    <n v="68.599999999999994"/>
    <n v="1"/>
  </r>
  <r>
    <x v="2"/>
    <x v="0"/>
    <x v="0"/>
    <n v="90715"/>
    <x v="3"/>
    <x v="0"/>
    <n v="44"/>
    <n v="43"/>
    <n v="13097"/>
    <n v="3.3"/>
    <n v="3.4"/>
    <n v="1"/>
  </r>
  <r>
    <x v="2"/>
    <x v="0"/>
    <x v="0"/>
    <n v="90721"/>
    <x v="4"/>
    <x v="0"/>
    <n v="2"/>
    <n v="2"/>
    <n v="13097"/>
    <n v="0.2"/>
    <n v="0.2"/>
    <n v="1"/>
  </r>
  <r>
    <x v="2"/>
    <x v="0"/>
    <x v="0"/>
    <n v="90723"/>
    <x v="5"/>
    <x v="0"/>
    <n v="7"/>
    <n v="7"/>
    <n v="13097"/>
    <n v="0.5"/>
    <n v="0.5"/>
    <n v="1"/>
  </r>
  <r>
    <x v="2"/>
    <x v="0"/>
    <x v="1"/>
    <n v="90648"/>
    <x v="0"/>
    <x v="0"/>
    <n v="4"/>
    <n v="4"/>
    <n v="20443"/>
    <n v="0.2"/>
    <n v="0.2"/>
    <n v="1"/>
  </r>
  <r>
    <x v="2"/>
    <x v="0"/>
    <x v="1"/>
    <n v="90696"/>
    <x v="6"/>
    <x v="0"/>
    <n v="116"/>
    <n v="116"/>
    <n v="20443"/>
    <n v="5.7"/>
    <n v="5.7"/>
    <n v="1"/>
  </r>
  <r>
    <x v="2"/>
    <x v="0"/>
    <x v="1"/>
    <n v="90698"/>
    <x v="1"/>
    <x v="0"/>
    <n v="6"/>
    <n v="6"/>
    <n v="20443"/>
    <n v="0.3"/>
    <n v="0.3"/>
    <n v="1"/>
  </r>
  <r>
    <x v="2"/>
    <x v="0"/>
    <x v="1"/>
    <n v="90700"/>
    <x v="2"/>
    <x v="0"/>
    <n v="514"/>
    <n v="510"/>
    <n v="20443"/>
    <n v="24.9"/>
    <n v="25.1"/>
    <n v="1"/>
  </r>
  <r>
    <x v="2"/>
    <x v="0"/>
    <x v="1"/>
    <n v="90715"/>
    <x v="3"/>
    <x v="0"/>
    <n v="23"/>
    <n v="23"/>
    <n v="20443"/>
    <n v="1.1000000000000001"/>
    <n v="1.1000000000000001"/>
    <n v="1"/>
  </r>
  <r>
    <x v="2"/>
    <x v="0"/>
    <x v="1"/>
    <n v="90721"/>
    <x v="4"/>
    <x v="0"/>
    <n v="4"/>
    <n v="3"/>
    <n v="20443"/>
    <n v="0.1"/>
    <n v="0.2"/>
    <n v="1.3"/>
  </r>
  <r>
    <x v="2"/>
    <x v="0"/>
    <x v="1"/>
    <n v="90723"/>
    <x v="5"/>
    <x v="0"/>
    <n v="9"/>
    <n v="9"/>
    <n v="20443"/>
    <n v="0.4"/>
    <n v="0.4"/>
    <n v="1"/>
  </r>
  <r>
    <x v="2"/>
    <x v="0"/>
    <x v="2"/>
    <n v="90648"/>
    <x v="0"/>
    <x v="0"/>
    <n v="5"/>
    <n v="5"/>
    <n v="17246"/>
    <n v="0.3"/>
    <n v="0.3"/>
    <n v="1"/>
  </r>
  <r>
    <x v="2"/>
    <x v="0"/>
    <x v="2"/>
    <n v="90696"/>
    <x v="6"/>
    <x v="0"/>
    <n v="176"/>
    <n v="176"/>
    <n v="17246"/>
    <n v="10.199999999999999"/>
    <n v="10.199999999999999"/>
    <n v="1"/>
  </r>
  <r>
    <x v="2"/>
    <x v="0"/>
    <x v="2"/>
    <n v="90698"/>
    <x v="1"/>
    <x v="0"/>
    <n v="3"/>
    <n v="3"/>
    <n v="17246"/>
    <n v="0.2"/>
    <n v="0.2"/>
    <n v="1"/>
  </r>
  <r>
    <x v="2"/>
    <x v="0"/>
    <x v="2"/>
    <n v="90700"/>
    <x v="2"/>
    <x v="0"/>
    <n v="643"/>
    <n v="637"/>
    <n v="17246"/>
    <n v="36.9"/>
    <n v="37.299999999999997"/>
    <n v="1"/>
  </r>
  <r>
    <x v="2"/>
    <x v="0"/>
    <x v="2"/>
    <n v="90715"/>
    <x v="3"/>
    <x v="0"/>
    <n v="43"/>
    <n v="41"/>
    <n v="17246"/>
    <n v="2.4"/>
    <n v="2.5"/>
    <n v="1"/>
  </r>
  <r>
    <x v="2"/>
    <x v="0"/>
    <x v="2"/>
    <n v="90721"/>
    <x v="4"/>
    <x v="0"/>
    <n v="1"/>
    <n v="1"/>
    <n v="17246"/>
    <n v="0.1"/>
    <n v="0.1"/>
    <n v="1"/>
  </r>
  <r>
    <x v="2"/>
    <x v="0"/>
    <x v="2"/>
    <n v="90723"/>
    <x v="5"/>
    <x v="0"/>
    <n v="7"/>
    <n v="7"/>
    <n v="17246"/>
    <n v="0.4"/>
    <n v="0.4"/>
    <n v="1"/>
  </r>
  <r>
    <x v="2"/>
    <x v="1"/>
    <x v="0"/>
    <n v="90648"/>
    <x v="0"/>
    <x v="0"/>
    <n v="8"/>
    <n v="7"/>
    <n v="13591"/>
    <n v="0.5"/>
    <n v="0.6"/>
    <n v="1.1000000000000001"/>
  </r>
  <r>
    <x v="2"/>
    <x v="1"/>
    <x v="0"/>
    <n v="90696"/>
    <x v="6"/>
    <x v="0"/>
    <n v="21"/>
    <n v="21"/>
    <n v="13591"/>
    <n v="1.5"/>
    <n v="1.5"/>
    <n v="1"/>
  </r>
  <r>
    <x v="2"/>
    <x v="1"/>
    <x v="0"/>
    <n v="90698"/>
    <x v="1"/>
    <x v="0"/>
    <n v="1"/>
    <n v="1"/>
    <n v="13591"/>
    <n v="0.1"/>
    <n v="0.1"/>
    <n v="1"/>
  </r>
  <r>
    <x v="2"/>
    <x v="1"/>
    <x v="0"/>
    <n v="90700"/>
    <x v="2"/>
    <x v="0"/>
    <n v="918"/>
    <n v="913"/>
    <n v="13591"/>
    <n v="67.2"/>
    <n v="67.5"/>
    <n v="1"/>
  </r>
  <r>
    <x v="2"/>
    <x v="1"/>
    <x v="0"/>
    <n v="90715"/>
    <x v="3"/>
    <x v="0"/>
    <n v="53"/>
    <n v="53"/>
    <n v="13591"/>
    <n v="3.9"/>
    <n v="3.9"/>
    <n v="1"/>
  </r>
  <r>
    <x v="2"/>
    <x v="1"/>
    <x v="0"/>
    <n v="90721"/>
    <x v="4"/>
    <x v="0"/>
    <n v="3"/>
    <n v="3"/>
    <n v="13591"/>
    <n v="0.2"/>
    <n v="0.2"/>
    <n v="1"/>
  </r>
  <r>
    <x v="2"/>
    <x v="1"/>
    <x v="0"/>
    <n v="90723"/>
    <x v="5"/>
    <x v="0"/>
    <n v="8"/>
    <n v="8"/>
    <n v="13591"/>
    <n v="0.6"/>
    <n v="0.6"/>
    <n v="1"/>
  </r>
  <r>
    <x v="2"/>
    <x v="1"/>
    <x v="1"/>
    <n v="90648"/>
    <x v="0"/>
    <x v="0"/>
    <n v="4"/>
    <n v="4"/>
    <n v="21549"/>
    <n v="0.2"/>
    <n v="0.2"/>
    <n v="1"/>
  </r>
  <r>
    <x v="2"/>
    <x v="1"/>
    <x v="1"/>
    <n v="90696"/>
    <x v="6"/>
    <x v="0"/>
    <n v="115"/>
    <n v="115"/>
    <n v="21549"/>
    <n v="5.3"/>
    <n v="5.3"/>
    <n v="1"/>
  </r>
  <r>
    <x v="2"/>
    <x v="1"/>
    <x v="1"/>
    <n v="90698"/>
    <x v="1"/>
    <x v="0"/>
    <n v="5"/>
    <n v="5"/>
    <n v="21549"/>
    <n v="0.2"/>
    <n v="0.2"/>
    <n v="1"/>
  </r>
  <r>
    <x v="2"/>
    <x v="1"/>
    <x v="1"/>
    <n v="90700"/>
    <x v="2"/>
    <x v="0"/>
    <n v="522"/>
    <n v="520"/>
    <n v="21549"/>
    <n v="24.1"/>
    <n v="24.2"/>
    <n v="1"/>
  </r>
  <r>
    <x v="2"/>
    <x v="1"/>
    <x v="1"/>
    <n v="90715"/>
    <x v="3"/>
    <x v="0"/>
    <n v="29"/>
    <n v="28"/>
    <n v="21549"/>
    <n v="1.3"/>
    <n v="1.3"/>
    <n v="1"/>
  </r>
  <r>
    <x v="2"/>
    <x v="1"/>
    <x v="1"/>
    <n v="90723"/>
    <x v="5"/>
    <x v="0"/>
    <n v="4"/>
    <n v="4"/>
    <n v="21549"/>
    <n v="0.2"/>
    <n v="0.2"/>
    <n v="1"/>
  </r>
  <r>
    <x v="2"/>
    <x v="1"/>
    <x v="2"/>
    <n v="90648"/>
    <x v="0"/>
    <x v="0"/>
    <n v="4"/>
    <n v="4"/>
    <n v="18402"/>
    <n v="0.2"/>
    <n v="0.2"/>
    <n v="1"/>
  </r>
  <r>
    <x v="2"/>
    <x v="1"/>
    <x v="2"/>
    <n v="90696"/>
    <x v="6"/>
    <x v="0"/>
    <n v="222"/>
    <n v="222"/>
    <n v="18402"/>
    <n v="12.1"/>
    <n v="12.1"/>
    <n v="1"/>
  </r>
  <r>
    <x v="2"/>
    <x v="1"/>
    <x v="2"/>
    <n v="90698"/>
    <x v="1"/>
    <x v="0"/>
    <n v="13"/>
    <n v="12"/>
    <n v="18402"/>
    <n v="0.7"/>
    <n v="0.7"/>
    <n v="1.1000000000000001"/>
  </r>
  <r>
    <x v="2"/>
    <x v="1"/>
    <x v="2"/>
    <n v="90700"/>
    <x v="2"/>
    <x v="0"/>
    <n v="722"/>
    <n v="720"/>
    <n v="18402"/>
    <n v="39.1"/>
    <n v="39.200000000000003"/>
    <n v="1"/>
  </r>
  <r>
    <x v="2"/>
    <x v="1"/>
    <x v="2"/>
    <n v="90715"/>
    <x v="3"/>
    <x v="0"/>
    <n v="45"/>
    <n v="45"/>
    <n v="18402"/>
    <n v="2.4"/>
    <n v="2.4"/>
    <n v="1"/>
  </r>
  <r>
    <x v="2"/>
    <x v="1"/>
    <x v="2"/>
    <n v="90721"/>
    <x v="4"/>
    <x v="0"/>
    <n v="2"/>
    <n v="2"/>
    <n v="18402"/>
    <n v="0.1"/>
    <n v="0.1"/>
    <n v="1"/>
  </r>
  <r>
    <x v="2"/>
    <x v="1"/>
    <x v="2"/>
    <n v="90723"/>
    <x v="5"/>
    <x v="0"/>
    <n v="9"/>
    <n v="9"/>
    <n v="18402"/>
    <n v="0.5"/>
    <n v="0.5"/>
    <n v="1"/>
  </r>
  <r>
    <x v="2"/>
    <x v="0"/>
    <x v="3"/>
    <n v="90648"/>
    <x v="0"/>
    <x v="0"/>
    <n v="17"/>
    <n v="17"/>
    <m/>
    <m/>
    <m/>
    <n v="1"/>
  </r>
  <r>
    <x v="2"/>
    <x v="0"/>
    <x v="3"/>
    <n v="90698"/>
    <x v="1"/>
    <x v="0"/>
    <n v="1"/>
    <n v="1"/>
    <m/>
    <m/>
    <m/>
    <n v="1"/>
  </r>
  <r>
    <x v="2"/>
    <x v="0"/>
    <x v="3"/>
    <n v="90700"/>
    <x v="2"/>
    <x v="0"/>
    <n v="1956"/>
    <n v="1935"/>
    <m/>
    <m/>
    <m/>
    <n v="1"/>
  </r>
  <r>
    <x v="2"/>
    <x v="0"/>
    <x v="3"/>
    <n v="90715"/>
    <x v="3"/>
    <x v="0"/>
    <n v="41"/>
    <n v="41"/>
    <m/>
    <m/>
    <m/>
    <n v="1"/>
  </r>
  <r>
    <x v="2"/>
    <x v="0"/>
    <x v="3"/>
    <n v="90721"/>
    <x v="4"/>
    <x v="0"/>
    <n v="4"/>
    <n v="4"/>
    <m/>
    <m/>
    <m/>
    <n v="1"/>
  </r>
  <r>
    <x v="2"/>
    <x v="0"/>
    <x v="3"/>
    <n v="90723"/>
    <x v="5"/>
    <x v="0"/>
    <n v="23"/>
    <n v="23"/>
    <m/>
    <m/>
    <m/>
    <n v="1"/>
  </r>
  <r>
    <x v="2"/>
    <x v="0"/>
    <x v="0"/>
    <n v="90648"/>
    <x v="0"/>
    <x v="0"/>
    <n v="20"/>
    <n v="19"/>
    <n v="54779"/>
    <n v="0.3"/>
    <n v="0.4"/>
    <n v="1.1000000000000001"/>
  </r>
  <r>
    <x v="2"/>
    <x v="0"/>
    <x v="0"/>
    <n v="90696"/>
    <x v="6"/>
    <x v="0"/>
    <n v="73"/>
    <n v="72"/>
    <n v="54779"/>
    <n v="1.3"/>
    <n v="1.3"/>
    <n v="1"/>
  </r>
  <r>
    <x v="2"/>
    <x v="0"/>
    <x v="0"/>
    <n v="90698"/>
    <x v="1"/>
    <x v="0"/>
    <n v="2"/>
    <n v="2"/>
    <n v="54779"/>
    <n v="0"/>
    <n v="0"/>
    <n v="1"/>
  </r>
  <r>
    <x v="2"/>
    <x v="0"/>
    <x v="0"/>
    <n v="90700"/>
    <x v="2"/>
    <x v="0"/>
    <n v="2899"/>
    <n v="2861"/>
    <n v="54779"/>
    <n v="52.2"/>
    <n v="52.9"/>
    <n v="1"/>
  </r>
  <r>
    <x v="2"/>
    <x v="0"/>
    <x v="0"/>
    <n v="90715"/>
    <x v="3"/>
    <x v="0"/>
    <n v="83"/>
    <n v="78"/>
    <n v="54779"/>
    <n v="1.4"/>
    <n v="1.5"/>
    <n v="1.1000000000000001"/>
  </r>
  <r>
    <x v="2"/>
    <x v="0"/>
    <x v="0"/>
    <n v="90721"/>
    <x v="4"/>
    <x v="0"/>
    <n v="8"/>
    <n v="8"/>
    <n v="54779"/>
    <n v="0.1"/>
    <n v="0.1"/>
    <n v="1"/>
  </r>
  <r>
    <x v="2"/>
    <x v="0"/>
    <x v="0"/>
    <n v="90723"/>
    <x v="5"/>
    <x v="0"/>
    <n v="38"/>
    <n v="35"/>
    <n v="54779"/>
    <n v="0.6"/>
    <n v="0.7"/>
    <n v="1.1000000000000001"/>
  </r>
  <r>
    <x v="2"/>
    <x v="0"/>
    <x v="1"/>
    <n v="90648"/>
    <x v="0"/>
    <x v="0"/>
    <n v="21"/>
    <n v="18"/>
    <n v="43399"/>
    <n v="0.4"/>
    <n v="0.5"/>
    <n v="1.2"/>
  </r>
  <r>
    <x v="2"/>
    <x v="0"/>
    <x v="1"/>
    <n v="90696"/>
    <x v="6"/>
    <x v="0"/>
    <n v="636"/>
    <n v="631"/>
    <n v="43399"/>
    <n v="14.5"/>
    <n v="14.7"/>
    <n v="1"/>
  </r>
  <r>
    <x v="2"/>
    <x v="0"/>
    <x v="1"/>
    <n v="90698"/>
    <x v="1"/>
    <x v="0"/>
    <n v="20"/>
    <n v="20"/>
    <n v="43399"/>
    <n v="0.5"/>
    <n v="0.5"/>
    <n v="1"/>
  </r>
  <r>
    <x v="2"/>
    <x v="0"/>
    <x v="1"/>
    <n v="90700"/>
    <x v="2"/>
    <x v="0"/>
    <n v="1892"/>
    <n v="1861"/>
    <n v="43399"/>
    <n v="42.9"/>
    <n v="43.6"/>
    <n v="1"/>
  </r>
  <r>
    <x v="2"/>
    <x v="0"/>
    <x v="1"/>
    <n v="90715"/>
    <x v="3"/>
    <x v="0"/>
    <n v="74"/>
    <n v="72"/>
    <n v="43399"/>
    <n v="1.7"/>
    <n v="1.7"/>
    <n v="1"/>
  </r>
  <r>
    <x v="2"/>
    <x v="0"/>
    <x v="1"/>
    <n v="90721"/>
    <x v="4"/>
    <x v="0"/>
    <n v="1"/>
    <n v="1"/>
    <n v="43399"/>
    <n v="0"/>
    <n v="0"/>
    <n v="1"/>
  </r>
  <r>
    <x v="2"/>
    <x v="0"/>
    <x v="1"/>
    <n v="90723"/>
    <x v="5"/>
    <x v="0"/>
    <n v="32"/>
    <n v="30"/>
    <n v="43399"/>
    <n v="0.7"/>
    <n v="0.7"/>
    <n v="1.1000000000000001"/>
  </r>
  <r>
    <x v="2"/>
    <x v="0"/>
    <x v="2"/>
    <n v="90648"/>
    <x v="0"/>
    <x v="0"/>
    <n v="12"/>
    <n v="11"/>
    <n v="37727"/>
    <n v="0.3"/>
    <n v="0.3"/>
    <n v="1.1000000000000001"/>
  </r>
  <r>
    <x v="2"/>
    <x v="0"/>
    <x v="2"/>
    <n v="90696"/>
    <x v="6"/>
    <x v="0"/>
    <n v="680"/>
    <n v="674"/>
    <n v="37727"/>
    <n v="17.899999999999999"/>
    <n v="18"/>
    <n v="1"/>
  </r>
  <r>
    <x v="2"/>
    <x v="0"/>
    <x v="2"/>
    <n v="90698"/>
    <x v="1"/>
    <x v="0"/>
    <n v="16"/>
    <n v="16"/>
    <n v="37727"/>
    <n v="0.4"/>
    <n v="0.4"/>
    <n v="1"/>
  </r>
  <r>
    <x v="2"/>
    <x v="0"/>
    <x v="2"/>
    <n v="90700"/>
    <x v="2"/>
    <x v="0"/>
    <n v="1315"/>
    <n v="1295"/>
    <n v="37727"/>
    <n v="34.299999999999997"/>
    <n v="34.9"/>
    <n v="1"/>
  </r>
  <r>
    <x v="2"/>
    <x v="0"/>
    <x v="2"/>
    <n v="90715"/>
    <x v="3"/>
    <x v="0"/>
    <n v="51"/>
    <n v="51"/>
    <n v="37727"/>
    <n v="1.4"/>
    <n v="1.4"/>
    <n v="1"/>
  </r>
  <r>
    <x v="2"/>
    <x v="0"/>
    <x v="2"/>
    <n v="90721"/>
    <x v="4"/>
    <x v="0"/>
    <n v="1"/>
    <n v="1"/>
    <n v="37727"/>
    <n v="0"/>
    <n v="0"/>
    <n v="1"/>
  </r>
  <r>
    <x v="2"/>
    <x v="0"/>
    <x v="2"/>
    <n v="90723"/>
    <x v="5"/>
    <x v="0"/>
    <n v="15"/>
    <n v="13"/>
    <n v="37727"/>
    <n v="0.3"/>
    <n v="0.4"/>
    <n v="1.2"/>
  </r>
  <r>
    <x v="2"/>
    <x v="1"/>
    <x v="3"/>
    <n v="90648"/>
    <x v="0"/>
    <x v="0"/>
    <n v="18"/>
    <n v="17"/>
    <m/>
    <m/>
    <m/>
    <n v="1.1000000000000001"/>
  </r>
  <r>
    <x v="2"/>
    <x v="1"/>
    <x v="3"/>
    <n v="90698"/>
    <x v="1"/>
    <x v="0"/>
    <n v="1"/>
    <n v="1"/>
    <m/>
    <m/>
    <m/>
    <n v="1"/>
  </r>
  <r>
    <x v="2"/>
    <x v="1"/>
    <x v="3"/>
    <n v="90700"/>
    <x v="2"/>
    <x v="0"/>
    <n v="2186"/>
    <n v="2171"/>
    <m/>
    <m/>
    <m/>
    <n v="1"/>
  </r>
  <r>
    <x v="2"/>
    <x v="1"/>
    <x v="3"/>
    <n v="90715"/>
    <x v="3"/>
    <x v="0"/>
    <n v="34"/>
    <n v="34"/>
    <m/>
    <m/>
    <m/>
    <n v="1"/>
  </r>
  <r>
    <x v="2"/>
    <x v="1"/>
    <x v="3"/>
    <n v="90721"/>
    <x v="4"/>
    <x v="0"/>
    <n v="6"/>
    <n v="6"/>
    <m/>
    <m/>
    <m/>
    <n v="1"/>
  </r>
  <r>
    <x v="2"/>
    <x v="1"/>
    <x v="3"/>
    <n v="90723"/>
    <x v="5"/>
    <x v="0"/>
    <n v="29"/>
    <n v="28"/>
    <m/>
    <m/>
    <m/>
    <n v="1"/>
  </r>
  <r>
    <x v="2"/>
    <x v="1"/>
    <x v="0"/>
    <n v="90648"/>
    <x v="0"/>
    <x v="0"/>
    <n v="17"/>
    <n v="17"/>
    <n v="57072"/>
    <n v="0.3"/>
    <n v="0.3"/>
    <n v="1"/>
  </r>
  <r>
    <x v="2"/>
    <x v="1"/>
    <x v="0"/>
    <n v="90696"/>
    <x v="6"/>
    <x v="0"/>
    <n v="67"/>
    <n v="67"/>
    <n v="57072"/>
    <n v="1.2"/>
    <n v="1.2"/>
    <n v="1"/>
  </r>
  <r>
    <x v="2"/>
    <x v="1"/>
    <x v="0"/>
    <n v="90700"/>
    <x v="2"/>
    <x v="0"/>
    <n v="3044"/>
    <n v="3000"/>
    <n v="57072"/>
    <n v="52.6"/>
    <n v="53.3"/>
    <n v="1"/>
  </r>
  <r>
    <x v="2"/>
    <x v="1"/>
    <x v="0"/>
    <n v="90715"/>
    <x v="3"/>
    <x v="0"/>
    <n v="84"/>
    <n v="84"/>
    <n v="57072"/>
    <n v="1.5"/>
    <n v="1.5"/>
    <n v="1"/>
  </r>
  <r>
    <x v="2"/>
    <x v="1"/>
    <x v="0"/>
    <n v="90721"/>
    <x v="4"/>
    <x v="0"/>
    <n v="4"/>
    <n v="4"/>
    <n v="57072"/>
    <n v="0.1"/>
    <n v="0.1"/>
    <n v="1"/>
  </r>
  <r>
    <x v="2"/>
    <x v="1"/>
    <x v="0"/>
    <n v="90723"/>
    <x v="5"/>
    <x v="0"/>
    <n v="48"/>
    <n v="45"/>
    <n v="57072"/>
    <n v="0.8"/>
    <n v="0.8"/>
    <n v="1.1000000000000001"/>
  </r>
  <r>
    <x v="2"/>
    <x v="1"/>
    <x v="1"/>
    <n v="90648"/>
    <x v="0"/>
    <x v="0"/>
    <n v="16"/>
    <n v="16"/>
    <n v="45424"/>
    <n v="0.4"/>
    <n v="0.4"/>
    <n v="1"/>
  </r>
  <r>
    <x v="2"/>
    <x v="1"/>
    <x v="1"/>
    <n v="90696"/>
    <x v="6"/>
    <x v="0"/>
    <n v="628"/>
    <n v="622"/>
    <n v="45424"/>
    <n v="13.7"/>
    <n v="13.8"/>
    <n v="1"/>
  </r>
  <r>
    <x v="2"/>
    <x v="1"/>
    <x v="1"/>
    <n v="90698"/>
    <x v="1"/>
    <x v="0"/>
    <n v="20"/>
    <n v="20"/>
    <n v="45424"/>
    <n v="0.4"/>
    <n v="0.4"/>
    <n v="1"/>
  </r>
  <r>
    <x v="2"/>
    <x v="1"/>
    <x v="1"/>
    <n v="90700"/>
    <x v="2"/>
    <x v="0"/>
    <n v="2046"/>
    <n v="2018"/>
    <n v="45424"/>
    <n v="44.4"/>
    <n v="45"/>
    <n v="1"/>
  </r>
  <r>
    <x v="2"/>
    <x v="1"/>
    <x v="1"/>
    <n v="90715"/>
    <x v="3"/>
    <x v="0"/>
    <n v="91"/>
    <n v="89"/>
    <n v="45424"/>
    <n v="2"/>
    <n v="2"/>
    <n v="1"/>
  </r>
  <r>
    <x v="2"/>
    <x v="1"/>
    <x v="1"/>
    <n v="90721"/>
    <x v="4"/>
    <x v="0"/>
    <n v="4"/>
    <n v="4"/>
    <n v="45424"/>
    <n v="0.1"/>
    <n v="0.1"/>
    <n v="1"/>
  </r>
  <r>
    <x v="2"/>
    <x v="1"/>
    <x v="1"/>
    <n v="90723"/>
    <x v="5"/>
    <x v="0"/>
    <n v="26"/>
    <n v="25"/>
    <n v="45424"/>
    <n v="0.6"/>
    <n v="0.6"/>
    <n v="1"/>
  </r>
  <r>
    <x v="2"/>
    <x v="1"/>
    <x v="2"/>
    <n v="90648"/>
    <x v="0"/>
    <x v="0"/>
    <n v="14"/>
    <n v="14"/>
    <n v="39584"/>
    <n v="0.4"/>
    <n v="0.4"/>
    <n v="1"/>
  </r>
  <r>
    <x v="2"/>
    <x v="1"/>
    <x v="2"/>
    <n v="90696"/>
    <x v="6"/>
    <x v="0"/>
    <n v="653"/>
    <n v="649"/>
    <n v="39584"/>
    <n v="16.399999999999999"/>
    <n v="16.5"/>
    <n v="1"/>
  </r>
  <r>
    <x v="2"/>
    <x v="1"/>
    <x v="2"/>
    <n v="90698"/>
    <x v="1"/>
    <x v="0"/>
    <n v="26"/>
    <n v="26"/>
    <n v="39584"/>
    <n v="0.7"/>
    <n v="0.7"/>
    <n v="1"/>
  </r>
  <r>
    <x v="2"/>
    <x v="1"/>
    <x v="2"/>
    <n v="90700"/>
    <x v="2"/>
    <x v="0"/>
    <n v="1426"/>
    <n v="1412"/>
    <n v="39584"/>
    <n v="35.700000000000003"/>
    <n v="36"/>
    <n v="1"/>
  </r>
  <r>
    <x v="2"/>
    <x v="1"/>
    <x v="2"/>
    <n v="90715"/>
    <x v="3"/>
    <x v="0"/>
    <n v="59"/>
    <n v="59"/>
    <n v="39584"/>
    <n v="1.5"/>
    <n v="1.5"/>
    <n v="1"/>
  </r>
  <r>
    <x v="2"/>
    <x v="1"/>
    <x v="2"/>
    <n v="90723"/>
    <x v="5"/>
    <x v="0"/>
    <n v="14"/>
    <n v="14"/>
    <n v="39584"/>
    <n v="0.4"/>
    <n v="0.4"/>
    <n v="1"/>
  </r>
  <r>
    <x v="2"/>
    <x v="0"/>
    <x v="4"/>
    <n v="90648"/>
    <x v="0"/>
    <x v="0"/>
    <n v="214"/>
    <n v="192"/>
    <n v="588748"/>
    <n v="0.3"/>
    <n v="0.4"/>
    <n v="1.1000000000000001"/>
  </r>
  <r>
    <x v="2"/>
    <x v="0"/>
    <x v="4"/>
    <n v="90698"/>
    <x v="1"/>
    <x v="0"/>
    <n v="3"/>
    <n v="3"/>
    <n v="588748"/>
    <n v="0"/>
    <n v="0"/>
    <n v="1"/>
  </r>
  <r>
    <x v="2"/>
    <x v="0"/>
    <x v="4"/>
    <n v="90700"/>
    <x v="2"/>
    <x v="0"/>
    <n v="34514"/>
    <n v="33384"/>
    <n v="588748"/>
    <n v="56.7"/>
    <n v="58.6"/>
    <n v="1"/>
  </r>
  <r>
    <x v="2"/>
    <x v="0"/>
    <x v="4"/>
    <n v="90715"/>
    <x v="3"/>
    <x v="0"/>
    <n v="4"/>
    <n v="4"/>
    <n v="588748"/>
    <n v="0"/>
    <n v="0"/>
    <n v="1"/>
  </r>
  <r>
    <x v="2"/>
    <x v="0"/>
    <x v="4"/>
    <n v="90721"/>
    <x v="4"/>
    <x v="0"/>
    <n v="169"/>
    <n v="159"/>
    <n v="588748"/>
    <n v="0.3"/>
    <n v="0.3"/>
    <n v="1.1000000000000001"/>
  </r>
  <r>
    <x v="2"/>
    <x v="0"/>
    <x v="4"/>
    <n v="90723"/>
    <x v="5"/>
    <x v="0"/>
    <n v="288"/>
    <n v="258"/>
    <n v="588748"/>
    <n v="0.4"/>
    <n v="0.5"/>
    <n v="1.1000000000000001"/>
  </r>
  <r>
    <x v="2"/>
    <x v="0"/>
    <x v="5"/>
    <n v="90648"/>
    <x v="0"/>
    <x v="0"/>
    <n v="178"/>
    <n v="161"/>
    <n v="624778"/>
    <n v="0.3"/>
    <n v="0.3"/>
    <n v="1.1000000000000001"/>
  </r>
  <r>
    <x v="2"/>
    <x v="0"/>
    <x v="5"/>
    <n v="90698"/>
    <x v="1"/>
    <x v="0"/>
    <n v="6"/>
    <n v="6"/>
    <n v="624778"/>
    <n v="0"/>
    <n v="0"/>
    <n v="1"/>
  </r>
  <r>
    <x v="2"/>
    <x v="0"/>
    <x v="5"/>
    <n v="90700"/>
    <x v="2"/>
    <x v="0"/>
    <n v="35454"/>
    <n v="34589"/>
    <n v="624778"/>
    <n v="55.4"/>
    <n v="56.7"/>
    <n v="1"/>
  </r>
  <r>
    <x v="2"/>
    <x v="0"/>
    <x v="5"/>
    <n v="90715"/>
    <x v="3"/>
    <x v="0"/>
    <n v="112"/>
    <n v="111"/>
    <n v="624778"/>
    <n v="0.2"/>
    <n v="0.2"/>
    <n v="1"/>
  </r>
  <r>
    <x v="2"/>
    <x v="0"/>
    <x v="5"/>
    <n v="90721"/>
    <x v="4"/>
    <x v="0"/>
    <n v="137"/>
    <n v="134"/>
    <n v="624778"/>
    <n v="0.2"/>
    <n v="0.2"/>
    <n v="1"/>
  </r>
  <r>
    <x v="2"/>
    <x v="0"/>
    <x v="5"/>
    <n v="90723"/>
    <x v="5"/>
    <x v="0"/>
    <n v="364"/>
    <n v="323"/>
    <n v="624778"/>
    <n v="0.5"/>
    <n v="0.6"/>
    <n v="1.1000000000000001"/>
  </r>
  <r>
    <x v="2"/>
    <x v="0"/>
    <x v="6"/>
    <n v="90648"/>
    <x v="0"/>
    <x v="0"/>
    <n v="181"/>
    <n v="170"/>
    <n v="648256"/>
    <n v="0.3"/>
    <n v="0.3"/>
    <n v="1.1000000000000001"/>
  </r>
  <r>
    <x v="2"/>
    <x v="0"/>
    <x v="6"/>
    <n v="90698"/>
    <x v="1"/>
    <x v="0"/>
    <n v="4"/>
    <n v="4"/>
    <n v="648256"/>
    <n v="0"/>
    <n v="0"/>
    <n v="1"/>
  </r>
  <r>
    <x v="2"/>
    <x v="0"/>
    <x v="6"/>
    <n v="90700"/>
    <x v="2"/>
    <x v="0"/>
    <n v="38019"/>
    <n v="37355"/>
    <n v="648256"/>
    <n v="57.6"/>
    <n v="58.6"/>
    <n v="1"/>
  </r>
  <r>
    <x v="2"/>
    <x v="0"/>
    <x v="6"/>
    <n v="90715"/>
    <x v="3"/>
    <x v="0"/>
    <n v="641"/>
    <n v="626"/>
    <n v="648256"/>
    <n v="1"/>
    <n v="1"/>
    <n v="1"/>
  </r>
  <r>
    <x v="2"/>
    <x v="0"/>
    <x v="6"/>
    <n v="90721"/>
    <x v="4"/>
    <x v="0"/>
    <n v="125"/>
    <n v="123"/>
    <n v="648256"/>
    <n v="0.2"/>
    <n v="0.2"/>
    <n v="1"/>
  </r>
  <r>
    <x v="2"/>
    <x v="0"/>
    <x v="6"/>
    <n v="90723"/>
    <x v="5"/>
    <x v="0"/>
    <n v="444"/>
    <n v="407"/>
    <n v="648256"/>
    <n v="0.6"/>
    <n v="0.7"/>
    <n v="1.1000000000000001"/>
  </r>
  <r>
    <x v="2"/>
    <x v="0"/>
    <x v="3"/>
    <n v="90648"/>
    <x v="0"/>
    <x v="0"/>
    <n v="193"/>
    <n v="177"/>
    <n v="672199"/>
    <n v="0.3"/>
    <n v="0.3"/>
    <n v="1.1000000000000001"/>
  </r>
  <r>
    <x v="2"/>
    <x v="0"/>
    <x v="3"/>
    <n v="90698"/>
    <x v="1"/>
    <x v="0"/>
    <n v="2"/>
    <n v="2"/>
    <n v="672199"/>
    <n v="0"/>
    <n v="0"/>
    <n v="1"/>
  </r>
  <r>
    <x v="2"/>
    <x v="0"/>
    <x v="3"/>
    <n v="90700"/>
    <x v="2"/>
    <x v="0"/>
    <n v="38903"/>
    <n v="38017"/>
    <n v="672199"/>
    <n v="56.6"/>
    <n v="57.9"/>
    <n v="1"/>
  </r>
  <r>
    <x v="2"/>
    <x v="0"/>
    <x v="3"/>
    <n v="90715"/>
    <x v="3"/>
    <x v="0"/>
    <n v="924"/>
    <n v="891"/>
    <n v="672199"/>
    <n v="1.3"/>
    <n v="1.4"/>
    <n v="1"/>
  </r>
  <r>
    <x v="2"/>
    <x v="0"/>
    <x v="3"/>
    <n v="90721"/>
    <x v="4"/>
    <x v="0"/>
    <n v="128"/>
    <n v="124"/>
    <n v="672199"/>
    <n v="0.2"/>
    <n v="0.2"/>
    <n v="1"/>
  </r>
  <r>
    <x v="2"/>
    <x v="0"/>
    <x v="3"/>
    <n v="90723"/>
    <x v="5"/>
    <x v="0"/>
    <n v="554"/>
    <n v="501"/>
    <n v="672199"/>
    <n v="0.7"/>
    <n v="0.8"/>
    <n v="1.1000000000000001"/>
  </r>
  <r>
    <x v="2"/>
    <x v="0"/>
    <x v="0"/>
    <n v="90648"/>
    <x v="0"/>
    <x v="0"/>
    <n v="189"/>
    <n v="172"/>
    <n v="686686"/>
    <n v="0.3"/>
    <n v="0.3"/>
    <n v="1.1000000000000001"/>
  </r>
  <r>
    <x v="2"/>
    <x v="0"/>
    <x v="0"/>
    <n v="90696"/>
    <x v="6"/>
    <x v="0"/>
    <n v="902"/>
    <n v="888"/>
    <n v="686686"/>
    <n v="1.3"/>
    <n v="1.3"/>
    <n v="1"/>
  </r>
  <r>
    <x v="2"/>
    <x v="0"/>
    <x v="0"/>
    <n v="90698"/>
    <x v="1"/>
    <x v="0"/>
    <n v="42"/>
    <n v="35"/>
    <n v="686686"/>
    <n v="0.1"/>
    <n v="0.1"/>
    <n v="1.2"/>
  </r>
  <r>
    <x v="2"/>
    <x v="0"/>
    <x v="0"/>
    <n v="90700"/>
    <x v="2"/>
    <x v="0"/>
    <n v="38651"/>
    <n v="37836"/>
    <n v="686686"/>
    <n v="55.1"/>
    <n v="56.3"/>
    <n v="1"/>
  </r>
  <r>
    <x v="2"/>
    <x v="0"/>
    <x v="0"/>
    <n v="90715"/>
    <x v="3"/>
    <x v="0"/>
    <n v="893"/>
    <n v="865"/>
    <n v="686686"/>
    <n v="1.3"/>
    <n v="1.3"/>
    <n v="1"/>
  </r>
  <r>
    <x v="2"/>
    <x v="0"/>
    <x v="0"/>
    <n v="90721"/>
    <x v="4"/>
    <x v="0"/>
    <n v="67"/>
    <n v="66"/>
    <n v="686686"/>
    <n v="0.1"/>
    <n v="0.1"/>
    <n v="1"/>
  </r>
  <r>
    <x v="2"/>
    <x v="0"/>
    <x v="0"/>
    <n v="90723"/>
    <x v="5"/>
    <x v="0"/>
    <n v="521"/>
    <n v="485"/>
    <n v="686686"/>
    <n v="0.7"/>
    <n v="0.8"/>
    <n v="1.1000000000000001"/>
  </r>
  <r>
    <x v="2"/>
    <x v="0"/>
    <x v="1"/>
    <n v="90648"/>
    <x v="0"/>
    <x v="0"/>
    <n v="199"/>
    <n v="181"/>
    <n v="694764"/>
    <n v="0.3"/>
    <n v="0.3"/>
    <n v="1.1000000000000001"/>
  </r>
  <r>
    <x v="2"/>
    <x v="0"/>
    <x v="1"/>
    <n v="90696"/>
    <x v="6"/>
    <x v="0"/>
    <n v="8478"/>
    <n v="8266"/>
    <n v="694764"/>
    <n v="11.9"/>
    <n v="12.2"/>
    <n v="1"/>
  </r>
  <r>
    <x v="2"/>
    <x v="0"/>
    <x v="1"/>
    <n v="90698"/>
    <x v="1"/>
    <x v="0"/>
    <n v="324"/>
    <n v="299"/>
    <n v="694764"/>
    <n v="0.4"/>
    <n v="0.5"/>
    <n v="1.1000000000000001"/>
  </r>
  <r>
    <x v="2"/>
    <x v="0"/>
    <x v="1"/>
    <n v="90700"/>
    <x v="2"/>
    <x v="0"/>
    <n v="27932"/>
    <n v="27148"/>
    <n v="694764"/>
    <n v="39.1"/>
    <n v="40.200000000000003"/>
    <n v="1"/>
  </r>
  <r>
    <x v="2"/>
    <x v="0"/>
    <x v="1"/>
    <n v="90715"/>
    <x v="3"/>
    <x v="0"/>
    <n v="680"/>
    <n v="658"/>
    <n v="694764"/>
    <n v="0.9"/>
    <n v="1"/>
    <n v="1"/>
  </r>
  <r>
    <x v="2"/>
    <x v="0"/>
    <x v="1"/>
    <n v="90721"/>
    <x v="4"/>
    <x v="0"/>
    <n v="42"/>
    <n v="41"/>
    <n v="694764"/>
    <n v="0.1"/>
    <n v="0.1"/>
    <n v="1"/>
  </r>
  <r>
    <x v="2"/>
    <x v="0"/>
    <x v="1"/>
    <n v="90723"/>
    <x v="5"/>
    <x v="0"/>
    <n v="402"/>
    <n v="360"/>
    <n v="694764"/>
    <n v="0.5"/>
    <n v="0.6"/>
    <n v="1.1000000000000001"/>
  </r>
  <r>
    <x v="2"/>
    <x v="0"/>
    <x v="2"/>
    <n v="90648"/>
    <x v="0"/>
    <x v="0"/>
    <n v="188"/>
    <n v="174"/>
    <n v="715526"/>
    <n v="0.2"/>
    <n v="0.3"/>
    <n v="1.1000000000000001"/>
  </r>
  <r>
    <x v="2"/>
    <x v="0"/>
    <x v="2"/>
    <n v="90696"/>
    <x v="6"/>
    <x v="0"/>
    <n v="10013"/>
    <n v="9848"/>
    <n v="715526"/>
    <n v="13.8"/>
    <n v="14"/>
    <n v="1"/>
  </r>
  <r>
    <x v="2"/>
    <x v="0"/>
    <x v="2"/>
    <n v="90698"/>
    <x v="1"/>
    <x v="0"/>
    <n v="378"/>
    <n v="359"/>
    <n v="715526"/>
    <n v="0.5"/>
    <n v="0.5"/>
    <n v="1.1000000000000001"/>
  </r>
  <r>
    <x v="2"/>
    <x v="0"/>
    <x v="2"/>
    <n v="90700"/>
    <x v="2"/>
    <x v="0"/>
    <n v="23179"/>
    <n v="22632"/>
    <n v="715526"/>
    <n v="31.6"/>
    <n v="32.4"/>
    <n v="1"/>
  </r>
  <r>
    <x v="2"/>
    <x v="0"/>
    <x v="2"/>
    <n v="90715"/>
    <x v="3"/>
    <x v="0"/>
    <n v="921"/>
    <n v="901"/>
    <n v="715526"/>
    <n v="1.3"/>
    <n v="1.3"/>
    <n v="1"/>
  </r>
  <r>
    <x v="2"/>
    <x v="0"/>
    <x v="2"/>
    <n v="90721"/>
    <x v="4"/>
    <x v="0"/>
    <n v="41"/>
    <n v="40"/>
    <n v="715526"/>
    <n v="0.1"/>
    <n v="0.1"/>
    <n v="1"/>
  </r>
  <r>
    <x v="2"/>
    <x v="0"/>
    <x v="2"/>
    <n v="90723"/>
    <x v="5"/>
    <x v="0"/>
    <n v="291"/>
    <n v="264"/>
    <n v="715526"/>
    <n v="0.4"/>
    <n v="0.4"/>
    <n v="1.1000000000000001"/>
  </r>
  <r>
    <x v="2"/>
    <x v="1"/>
    <x v="4"/>
    <n v="90648"/>
    <x v="0"/>
    <x v="0"/>
    <n v="209"/>
    <n v="183"/>
    <n v="617986"/>
    <n v="0.3"/>
    <n v="0.3"/>
    <n v="1.1000000000000001"/>
  </r>
  <r>
    <x v="2"/>
    <x v="1"/>
    <x v="4"/>
    <n v="90698"/>
    <x v="1"/>
    <x v="0"/>
    <n v="3"/>
    <n v="3"/>
    <n v="617986"/>
    <n v="0"/>
    <n v="0"/>
    <n v="1"/>
  </r>
  <r>
    <x v="2"/>
    <x v="1"/>
    <x v="4"/>
    <n v="90700"/>
    <x v="2"/>
    <x v="0"/>
    <n v="37792"/>
    <n v="36548"/>
    <n v="617986"/>
    <n v="59.1"/>
    <n v="61.2"/>
    <n v="1"/>
  </r>
  <r>
    <x v="2"/>
    <x v="1"/>
    <x v="4"/>
    <n v="90715"/>
    <x v="3"/>
    <x v="0"/>
    <n v="4"/>
    <n v="4"/>
    <n v="617986"/>
    <n v="0"/>
    <n v="0"/>
    <n v="1"/>
  </r>
  <r>
    <x v="2"/>
    <x v="1"/>
    <x v="4"/>
    <n v="90721"/>
    <x v="4"/>
    <x v="0"/>
    <n v="166"/>
    <n v="160"/>
    <n v="617986"/>
    <n v="0.3"/>
    <n v="0.3"/>
    <n v="1"/>
  </r>
  <r>
    <x v="2"/>
    <x v="1"/>
    <x v="4"/>
    <n v="90723"/>
    <x v="5"/>
    <x v="0"/>
    <n v="269"/>
    <n v="237"/>
    <n v="617986"/>
    <n v="0.4"/>
    <n v="0.4"/>
    <n v="1.1000000000000001"/>
  </r>
  <r>
    <x v="2"/>
    <x v="1"/>
    <x v="5"/>
    <n v="90648"/>
    <x v="0"/>
    <x v="0"/>
    <n v="194"/>
    <n v="185"/>
    <n v="654306"/>
    <n v="0.3"/>
    <n v="0.3"/>
    <n v="1"/>
  </r>
  <r>
    <x v="2"/>
    <x v="1"/>
    <x v="5"/>
    <n v="90698"/>
    <x v="1"/>
    <x v="0"/>
    <n v="4"/>
    <n v="4"/>
    <n v="654306"/>
    <n v="0"/>
    <n v="0"/>
    <n v="1"/>
  </r>
  <r>
    <x v="2"/>
    <x v="1"/>
    <x v="5"/>
    <n v="90700"/>
    <x v="2"/>
    <x v="0"/>
    <n v="38838"/>
    <n v="37887"/>
    <n v="654306"/>
    <n v="57.9"/>
    <n v="59.4"/>
    <n v="1"/>
  </r>
  <r>
    <x v="2"/>
    <x v="1"/>
    <x v="5"/>
    <n v="90715"/>
    <x v="3"/>
    <x v="0"/>
    <n v="121"/>
    <n v="121"/>
    <n v="654306"/>
    <n v="0.2"/>
    <n v="0.2"/>
    <n v="1"/>
  </r>
  <r>
    <x v="2"/>
    <x v="1"/>
    <x v="5"/>
    <n v="90721"/>
    <x v="4"/>
    <x v="0"/>
    <n v="165"/>
    <n v="162"/>
    <n v="654306"/>
    <n v="0.2"/>
    <n v="0.3"/>
    <n v="1"/>
  </r>
  <r>
    <x v="2"/>
    <x v="1"/>
    <x v="5"/>
    <n v="90723"/>
    <x v="5"/>
    <x v="0"/>
    <n v="373"/>
    <n v="328"/>
    <n v="654306"/>
    <n v="0.5"/>
    <n v="0.6"/>
    <n v="1.1000000000000001"/>
  </r>
  <r>
    <x v="2"/>
    <x v="1"/>
    <x v="6"/>
    <n v="90648"/>
    <x v="0"/>
    <x v="0"/>
    <n v="233"/>
    <n v="207"/>
    <n v="679673"/>
    <n v="0.3"/>
    <n v="0.3"/>
    <n v="1.1000000000000001"/>
  </r>
  <r>
    <x v="2"/>
    <x v="1"/>
    <x v="6"/>
    <n v="90698"/>
    <x v="1"/>
    <x v="0"/>
    <n v="3"/>
    <n v="3"/>
    <n v="679673"/>
    <n v="0"/>
    <n v="0"/>
    <n v="1"/>
  </r>
  <r>
    <x v="2"/>
    <x v="1"/>
    <x v="6"/>
    <n v="90700"/>
    <x v="2"/>
    <x v="0"/>
    <n v="40419"/>
    <n v="39705"/>
    <n v="679673"/>
    <n v="58.4"/>
    <n v="59.5"/>
    <n v="1"/>
  </r>
  <r>
    <x v="2"/>
    <x v="1"/>
    <x v="6"/>
    <n v="90715"/>
    <x v="3"/>
    <x v="0"/>
    <n v="806"/>
    <n v="784"/>
    <n v="679673"/>
    <n v="1.2"/>
    <n v="1.2"/>
    <n v="1"/>
  </r>
  <r>
    <x v="2"/>
    <x v="1"/>
    <x v="6"/>
    <n v="90721"/>
    <x v="4"/>
    <x v="0"/>
    <n v="124"/>
    <n v="121"/>
    <n v="679673"/>
    <n v="0.2"/>
    <n v="0.2"/>
    <n v="1"/>
  </r>
  <r>
    <x v="2"/>
    <x v="1"/>
    <x v="6"/>
    <n v="90723"/>
    <x v="5"/>
    <x v="0"/>
    <n v="518"/>
    <n v="467"/>
    <n v="679673"/>
    <n v="0.7"/>
    <n v="0.8"/>
    <n v="1.1000000000000001"/>
  </r>
  <r>
    <x v="2"/>
    <x v="1"/>
    <x v="3"/>
    <n v="90648"/>
    <x v="0"/>
    <x v="0"/>
    <n v="200"/>
    <n v="188"/>
    <n v="704828"/>
    <n v="0.3"/>
    <n v="0.3"/>
    <n v="1.1000000000000001"/>
  </r>
  <r>
    <x v="2"/>
    <x v="1"/>
    <x v="3"/>
    <n v="90698"/>
    <x v="1"/>
    <x v="0"/>
    <n v="7"/>
    <n v="6"/>
    <n v="704828"/>
    <n v="0"/>
    <n v="0"/>
    <n v="1.2"/>
  </r>
  <r>
    <x v="2"/>
    <x v="1"/>
    <x v="3"/>
    <n v="90700"/>
    <x v="2"/>
    <x v="0"/>
    <n v="41536"/>
    <n v="40576"/>
    <n v="704828"/>
    <n v="57.6"/>
    <n v="58.9"/>
    <n v="1"/>
  </r>
  <r>
    <x v="2"/>
    <x v="1"/>
    <x v="3"/>
    <n v="90715"/>
    <x v="3"/>
    <x v="0"/>
    <n v="981"/>
    <n v="947"/>
    <n v="704828"/>
    <n v="1.3"/>
    <n v="1.4"/>
    <n v="1"/>
  </r>
  <r>
    <x v="2"/>
    <x v="1"/>
    <x v="3"/>
    <n v="90721"/>
    <x v="4"/>
    <x v="0"/>
    <n v="127"/>
    <n v="122"/>
    <n v="704828"/>
    <n v="0.2"/>
    <n v="0.2"/>
    <n v="1"/>
  </r>
  <r>
    <x v="2"/>
    <x v="1"/>
    <x v="3"/>
    <n v="90723"/>
    <x v="5"/>
    <x v="0"/>
    <n v="577"/>
    <n v="542"/>
    <n v="704828"/>
    <n v="0.8"/>
    <n v="0.8"/>
    <n v="1.1000000000000001"/>
  </r>
  <r>
    <x v="2"/>
    <x v="1"/>
    <x v="0"/>
    <n v="90648"/>
    <x v="0"/>
    <x v="0"/>
    <n v="199"/>
    <n v="188"/>
    <n v="719754"/>
    <n v="0.3"/>
    <n v="0.3"/>
    <n v="1.1000000000000001"/>
  </r>
  <r>
    <x v="2"/>
    <x v="1"/>
    <x v="0"/>
    <n v="90696"/>
    <x v="6"/>
    <x v="0"/>
    <n v="1007"/>
    <n v="993"/>
    <n v="719754"/>
    <n v="1.4"/>
    <n v="1.4"/>
    <n v="1"/>
  </r>
  <r>
    <x v="2"/>
    <x v="1"/>
    <x v="0"/>
    <n v="90698"/>
    <x v="1"/>
    <x v="0"/>
    <n v="35"/>
    <n v="33"/>
    <n v="719754"/>
    <n v="0"/>
    <n v="0"/>
    <n v="1.1000000000000001"/>
  </r>
  <r>
    <x v="2"/>
    <x v="1"/>
    <x v="0"/>
    <n v="90700"/>
    <x v="2"/>
    <x v="0"/>
    <n v="41069"/>
    <n v="40221"/>
    <n v="719754"/>
    <n v="55.9"/>
    <n v="57.1"/>
    <n v="1"/>
  </r>
  <r>
    <x v="2"/>
    <x v="1"/>
    <x v="0"/>
    <n v="90715"/>
    <x v="3"/>
    <x v="0"/>
    <n v="974"/>
    <n v="948"/>
    <n v="719754"/>
    <n v="1.3"/>
    <n v="1.4"/>
    <n v="1"/>
  </r>
  <r>
    <x v="2"/>
    <x v="1"/>
    <x v="0"/>
    <n v="90721"/>
    <x v="4"/>
    <x v="0"/>
    <n v="90"/>
    <n v="86"/>
    <n v="719754"/>
    <n v="0.1"/>
    <n v="0.1"/>
    <n v="1"/>
  </r>
  <r>
    <x v="2"/>
    <x v="1"/>
    <x v="0"/>
    <n v="90723"/>
    <x v="5"/>
    <x v="0"/>
    <n v="632"/>
    <n v="586"/>
    <n v="719754"/>
    <n v="0.8"/>
    <n v="0.9"/>
    <n v="1.1000000000000001"/>
  </r>
  <r>
    <x v="2"/>
    <x v="1"/>
    <x v="1"/>
    <n v="90648"/>
    <x v="0"/>
    <x v="0"/>
    <n v="213"/>
    <n v="196"/>
    <n v="726364"/>
    <n v="0.3"/>
    <n v="0.3"/>
    <n v="1.1000000000000001"/>
  </r>
  <r>
    <x v="2"/>
    <x v="1"/>
    <x v="1"/>
    <n v="90696"/>
    <x v="6"/>
    <x v="0"/>
    <n v="9139"/>
    <n v="8923"/>
    <n v="726364"/>
    <n v="12.3"/>
    <n v="12.6"/>
    <n v="1"/>
  </r>
  <r>
    <x v="2"/>
    <x v="1"/>
    <x v="1"/>
    <n v="90698"/>
    <x v="1"/>
    <x v="0"/>
    <n v="339"/>
    <n v="305"/>
    <n v="726364"/>
    <n v="0.4"/>
    <n v="0.5"/>
    <n v="1.1000000000000001"/>
  </r>
  <r>
    <x v="2"/>
    <x v="1"/>
    <x v="1"/>
    <n v="90700"/>
    <x v="2"/>
    <x v="0"/>
    <n v="30443"/>
    <n v="29614"/>
    <n v="726364"/>
    <n v="40.799999999999997"/>
    <n v="41.9"/>
    <n v="1"/>
  </r>
  <r>
    <x v="2"/>
    <x v="1"/>
    <x v="1"/>
    <n v="90715"/>
    <x v="3"/>
    <x v="0"/>
    <n v="830"/>
    <n v="790"/>
    <n v="726364"/>
    <n v="1.1000000000000001"/>
    <n v="1.1000000000000001"/>
    <n v="1.1000000000000001"/>
  </r>
  <r>
    <x v="2"/>
    <x v="1"/>
    <x v="1"/>
    <n v="90721"/>
    <x v="4"/>
    <x v="0"/>
    <n v="42"/>
    <n v="42"/>
    <n v="726364"/>
    <n v="0.1"/>
    <n v="0.1"/>
    <n v="1"/>
  </r>
  <r>
    <x v="2"/>
    <x v="1"/>
    <x v="1"/>
    <n v="90723"/>
    <x v="5"/>
    <x v="0"/>
    <n v="339"/>
    <n v="318"/>
    <n v="726364"/>
    <n v="0.4"/>
    <n v="0.5"/>
    <n v="1.1000000000000001"/>
  </r>
  <r>
    <x v="2"/>
    <x v="1"/>
    <x v="2"/>
    <n v="90648"/>
    <x v="0"/>
    <x v="0"/>
    <n v="219"/>
    <n v="194"/>
    <n v="749038"/>
    <n v="0.3"/>
    <n v="0.3"/>
    <n v="1.1000000000000001"/>
  </r>
  <r>
    <x v="2"/>
    <x v="1"/>
    <x v="2"/>
    <n v="90696"/>
    <x v="6"/>
    <x v="0"/>
    <n v="10792"/>
    <n v="10573"/>
    <n v="749038"/>
    <n v="14.1"/>
    <n v="14.4"/>
    <n v="1"/>
  </r>
  <r>
    <x v="2"/>
    <x v="1"/>
    <x v="2"/>
    <n v="90698"/>
    <x v="1"/>
    <x v="0"/>
    <n v="394"/>
    <n v="364"/>
    <n v="749038"/>
    <n v="0.5"/>
    <n v="0.5"/>
    <n v="1.1000000000000001"/>
  </r>
  <r>
    <x v="2"/>
    <x v="1"/>
    <x v="2"/>
    <n v="90700"/>
    <x v="2"/>
    <x v="0"/>
    <n v="24810"/>
    <n v="24234"/>
    <n v="749038"/>
    <n v="32.4"/>
    <n v="33.1"/>
    <n v="1"/>
  </r>
  <r>
    <x v="2"/>
    <x v="1"/>
    <x v="2"/>
    <n v="90715"/>
    <x v="3"/>
    <x v="0"/>
    <n v="1024"/>
    <n v="1004"/>
    <n v="749038"/>
    <n v="1.3"/>
    <n v="1.4"/>
    <n v="1"/>
  </r>
  <r>
    <x v="2"/>
    <x v="1"/>
    <x v="2"/>
    <n v="90721"/>
    <x v="4"/>
    <x v="0"/>
    <n v="48"/>
    <n v="48"/>
    <n v="749038"/>
    <n v="0.1"/>
    <n v="0.1"/>
    <n v="1"/>
  </r>
  <r>
    <x v="2"/>
    <x v="1"/>
    <x v="2"/>
    <n v="90723"/>
    <x v="5"/>
    <x v="0"/>
    <n v="288"/>
    <n v="276"/>
    <n v="749038"/>
    <n v="0.4"/>
    <n v="0.4"/>
    <n v="1"/>
  </r>
  <r>
    <x v="3"/>
    <x v="0"/>
    <x v="0"/>
    <n v="90648"/>
    <x v="0"/>
    <x v="0"/>
    <n v="11"/>
    <n v="11"/>
    <n v="14562"/>
    <n v="0.8"/>
    <n v="0.8"/>
    <n v="1"/>
  </r>
  <r>
    <x v="3"/>
    <x v="0"/>
    <x v="0"/>
    <n v="90698"/>
    <x v="1"/>
    <x v="0"/>
    <n v="1"/>
    <n v="1"/>
    <n v="14562"/>
    <n v="0.1"/>
    <n v="0.1"/>
    <n v="1"/>
  </r>
  <r>
    <x v="3"/>
    <x v="0"/>
    <x v="0"/>
    <n v="90700"/>
    <x v="2"/>
    <x v="0"/>
    <n v="28"/>
    <n v="28"/>
    <n v="14562"/>
    <n v="1.9"/>
    <n v="1.9"/>
    <n v="1"/>
  </r>
  <r>
    <x v="3"/>
    <x v="0"/>
    <x v="0"/>
    <n v="90715"/>
    <x v="3"/>
    <x v="0"/>
    <n v="2945"/>
    <n v="2938"/>
    <n v="14562"/>
    <n v="201.8"/>
    <n v="202.2"/>
    <n v="1"/>
  </r>
  <r>
    <x v="3"/>
    <x v="0"/>
    <x v="0"/>
    <n v="90721"/>
    <x v="4"/>
    <x v="0"/>
    <n v="4"/>
    <n v="4"/>
    <n v="14562"/>
    <n v="0.3"/>
    <n v="0.3"/>
    <n v="1"/>
  </r>
  <r>
    <x v="3"/>
    <x v="0"/>
    <x v="0"/>
    <n v="90723"/>
    <x v="5"/>
    <x v="0"/>
    <n v="2"/>
    <n v="2"/>
    <n v="14562"/>
    <n v="0.1"/>
    <n v="0.1"/>
    <n v="1"/>
  </r>
  <r>
    <x v="3"/>
    <x v="0"/>
    <x v="1"/>
    <n v="90648"/>
    <x v="0"/>
    <x v="0"/>
    <n v="5"/>
    <n v="5"/>
    <n v="22034"/>
    <n v="0.2"/>
    <n v="0.2"/>
    <n v="1"/>
  </r>
  <r>
    <x v="3"/>
    <x v="0"/>
    <x v="1"/>
    <n v="90698"/>
    <x v="1"/>
    <x v="0"/>
    <n v="1"/>
    <n v="1"/>
    <n v="22034"/>
    <n v="0"/>
    <n v="0"/>
    <n v="1"/>
  </r>
  <r>
    <x v="3"/>
    <x v="0"/>
    <x v="1"/>
    <n v="90700"/>
    <x v="2"/>
    <x v="0"/>
    <n v="16"/>
    <n v="16"/>
    <n v="22034"/>
    <n v="0.7"/>
    <n v="0.7"/>
    <n v="1"/>
  </r>
  <r>
    <x v="3"/>
    <x v="0"/>
    <x v="1"/>
    <n v="90715"/>
    <x v="3"/>
    <x v="0"/>
    <n v="1705"/>
    <n v="1699"/>
    <n v="22034"/>
    <n v="77.099999999999994"/>
    <n v="77.400000000000006"/>
    <n v="1"/>
  </r>
  <r>
    <x v="3"/>
    <x v="0"/>
    <x v="1"/>
    <n v="90721"/>
    <x v="4"/>
    <x v="0"/>
    <n v="3"/>
    <n v="3"/>
    <n v="22034"/>
    <n v="0.1"/>
    <n v="0.1"/>
    <n v="1"/>
  </r>
  <r>
    <x v="3"/>
    <x v="0"/>
    <x v="1"/>
    <n v="90723"/>
    <x v="5"/>
    <x v="0"/>
    <n v="1"/>
    <n v="1"/>
    <n v="22034"/>
    <n v="0"/>
    <n v="0"/>
    <n v="1"/>
  </r>
  <r>
    <x v="3"/>
    <x v="0"/>
    <x v="2"/>
    <n v="90648"/>
    <x v="0"/>
    <x v="0"/>
    <n v="5"/>
    <n v="5"/>
    <n v="18618"/>
    <n v="0.3"/>
    <n v="0.3"/>
    <n v="1"/>
  </r>
  <r>
    <x v="3"/>
    <x v="0"/>
    <x v="2"/>
    <n v="90698"/>
    <x v="1"/>
    <x v="0"/>
    <n v="2"/>
    <n v="2"/>
    <n v="18618"/>
    <n v="0.1"/>
    <n v="0.1"/>
    <n v="1"/>
  </r>
  <r>
    <x v="3"/>
    <x v="0"/>
    <x v="2"/>
    <n v="90700"/>
    <x v="2"/>
    <x v="0"/>
    <n v="16"/>
    <n v="16"/>
    <n v="18618"/>
    <n v="0.9"/>
    <n v="0.9"/>
    <n v="1"/>
  </r>
  <r>
    <x v="3"/>
    <x v="0"/>
    <x v="2"/>
    <n v="90715"/>
    <x v="3"/>
    <x v="0"/>
    <n v="2600"/>
    <n v="2597"/>
    <n v="18618"/>
    <n v="139.5"/>
    <n v="139.6"/>
    <n v="1"/>
  </r>
  <r>
    <x v="3"/>
    <x v="0"/>
    <x v="2"/>
    <n v="90721"/>
    <x v="4"/>
    <x v="0"/>
    <n v="1"/>
    <n v="1"/>
    <n v="18618"/>
    <n v="0.1"/>
    <n v="0.1"/>
    <n v="1"/>
  </r>
  <r>
    <x v="3"/>
    <x v="0"/>
    <x v="2"/>
    <n v="90723"/>
    <x v="5"/>
    <x v="0"/>
    <n v="1"/>
    <n v="1"/>
    <n v="18618"/>
    <n v="0.1"/>
    <n v="0.1"/>
    <n v="1"/>
  </r>
  <r>
    <x v="3"/>
    <x v="1"/>
    <x v="0"/>
    <n v="90648"/>
    <x v="0"/>
    <x v="0"/>
    <n v="2"/>
    <n v="2"/>
    <n v="14982"/>
    <n v="0.1"/>
    <n v="0.1"/>
    <n v="1"/>
  </r>
  <r>
    <x v="3"/>
    <x v="1"/>
    <x v="0"/>
    <n v="90698"/>
    <x v="1"/>
    <x v="0"/>
    <n v="1"/>
    <n v="1"/>
    <n v="14982"/>
    <n v="0.1"/>
    <n v="0.1"/>
    <n v="1"/>
  </r>
  <r>
    <x v="3"/>
    <x v="1"/>
    <x v="0"/>
    <n v="90700"/>
    <x v="2"/>
    <x v="0"/>
    <n v="35"/>
    <n v="35"/>
    <n v="14982"/>
    <n v="2.2999999999999998"/>
    <n v="2.2999999999999998"/>
    <n v="1"/>
  </r>
  <r>
    <x v="3"/>
    <x v="1"/>
    <x v="0"/>
    <n v="90715"/>
    <x v="3"/>
    <x v="0"/>
    <n v="3076"/>
    <n v="3067"/>
    <n v="14982"/>
    <n v="204.7"/>
    <n v="205.3"/>
    <n v="1"/>
  </r>
  <r>
    <x v="3"/>
    <x v="1"/>
    <x v="0"/>
    <n v="90721"/>
    <x v="4"/>
    <x v="0"/>
    <n v="2"/>
    <n v="2"/>
    <n v="14982"/>
    <n v="0.1"/>
    <n v="0.1"/>
    <n v="1"/>
  </r>
  <r>
    <x v="3"/>
    <x v="1"/>
    <x v="0"/>
    <n v="90723"/>
    <x v="5"/>
    <x v="0"/>
    <n v="2"/>
    <n v="2"/>
    <n v="14982"/>
    <n v="0.1"/>
    <n v="0.1"/>
    <n v="1"/>
  </r>
  <r>
    <x v="3"/>
    <x v="1"/>
    <x v="1"/>
    <n v="90648"/>
    <x v="0"/>
    <x v="0"/>
    <n v="2"/>
    <n v="2"/>
    <n v="22899"/>
    <n v="0.1"/>
    <n v="0.1"/>
    <n v="1"/>
  </r>
  <r>
    <x v="3"/>
    <x v="1"/>
    <x v="1"/>
    <n v="90698"/>
    <x v="1"/>
    <x v="0"/>
    <n v="1"/>
    <n v="1"/>
    <n v="22899"/>
    <n v="0"/>
    <n v="0"/>
    <n v="1"/>
  </r>
  <r>
    <x v="3"/>
    <x v="1"/>
    <x v="1"/>
    <n v="90700"/>
    <x v="2"/>
    <x v="0"/>
    <n v="13"/>
    <n v="13"/>
    <n v="22899"/>
    <n v="0.6"/>
    <n v="0.6"/>
    <n v="1"/>
  </r>
  <r>
    <x v="3"/>
    <x v="1"/>
    <x v="1"/>
    <n v="90715"/>
    <x v="3"/>
    <x v="0"/>
    <n v="1778"/>
    <n v="1777"/>
    <n v="22899"/>
    <n v="77.599999999999994"/>
    <n v="77.599999999999994"/>
    <n v="1"/>
  </r>
  <r>
    <x v="3"/>
    <x v="1"/>
    <x v="1"/>
    <n v="90721"/>
    <x v="4"/>
    <x v="0"/>
    <n v="2"/>
    <n v="2"/>
    <n v="22899"/>
    <n v="0.1"/>
    <n v="0.1"/>
    <n v="1"/>
  </r>
  <r>
    <x v="3"/>
    <x v="1"/>
    <x v="1"/>
    <n v="90723"/>
    <x v="5"/>
    <x v="0"/>
    <n v="3"/>
    <n v="3"/>
    <n v="22899"/>
    <n v="0.1"/>
    <n v="0.1"/>
    <n v="1"/>
  </r>
  <r>
    <x v="3"/>
    <x v="1"/>
    <x v="2"/>
    <n v="90648"/>
    <x v="0"/>
    <x v="0"/>
    <n v="2"/>
    <n v="2"/>
    <n v="19563"/>
    <n v="0.1"/>
    <n v="0.1"/>
    <n v="1"/>
  </r>
  <r>
    <x v="3"/>
    <x v="1"/>
    <x v="2"/>
    <n v="90696"/>
    <x v="6"/>
    <x v="0"/>
    <n v="1"/>
    <n v="1"/>
    <n v="19563"/>
    <n v="0.1"/>
    <n v="0.1"/>
    <n v="1"/>
  </r>
  <r>
    <x v="3"/>
    <x v="1"/>
    <x v="2"/>
    <n v="90698"/>
    <x v="1"/>
    <x v="0"/>
    <n v="2"/>
    <n v="2"/>
    <n v="19563"/>
    <n v="0.1"/>
    <n v="0.1"/>
    <n v="1"/>
  </r>
  <r>
    <x v="3"/>
    <x v="1"/>
    <x v="2"/>
    <n v="90700"/>
    <x v="2"/>
    <x v="0"/>
    <n v="26"/>
    <n v="26"/>
    <n v="19563"/>
    <n v="1.3"/>
    <n v="1.3"/>
    <n v="1"/>
  </r>
  <r>
    <x v="3"/>
    <x v="1"/>
    <x v="2"/>
    <n v="90715"/>
    <x v="3"/>
    <x v="0"/>
    <n v="2772"/>
    <n v="2766"/>
    <n v="19563"/>
    <n v="141.4"/>
    <n v="141.69999999999999"/>
    <n v="1"/>
  </r>
  <r>
    <x v="3"/>
    <x v="1"/>
    <x v="2"/>
    <n v="90723"/>
    <x v="5"/>
    <x v="0"/>
    <n v="2"/>
    <n v="2"/>
    <n v="19563"/>
    <n v="0.1"/>
    <n v="0.1"/>
    <n v="1"/>
  </r>
  <r>
    <x v="3"/>
    <x v="0"/>
    <x v="3"/>
    <n v="90648"/>
    <x v="0"/>
    <x v="0"/>
    <n v="7"/>
    <n v="7"/>
    <m/>
    <m/>
    <m/>
    <n v="1"/>
  </r>
  <r>
    <x v="3"/>
    <x v="0"/>
    <x v="3"/>
    <n v="90700"/>
    <x v="2"/>
    <x v="0"/>
    <n v="102"/>
    <n v="100"/>
    <m/>
    <m/>
    <m/>
    <n v="1"/>
  </r>
  <r>
    <x v="3"/>
    <x v="0"/>
    <x v="3"/>
    <n v="90715"/>
    <x v="3"/>
    <x v="0"/>
    <n v="6098"/>
    <n v="6075"/>
    <m/>
    <m/>
    <m/>
    <n v="1"/>
  </r>
  <r>
    <x v="3"/>
    <x v="0"/>
    <x v="3"/>
    <n v="90721"/>
    <x v="4"/>
    <x v="0"/>
    <n v="1"/>
    <n v="1"/>
    <m/>
    <m/>
    <m/>
    <n v="1"/>
  </r>
  <r>
    <x v="3"/>
    <x v="0"/>
    <x v="3"/>
    <n v="90723"/>
    <x v="5"/>
    <x v="0"/>
    <n v="4"/>
    <n v="4"/>
    <m/>
    <m/>
    <m/>
    <n v="1"/>
  </r>
  <r>
    <x v="3"/>
    <x v="0"/>
    <x v="0"/>
    <n v="90648"/>
    <x v="0"/>
    <x v="0"/>
    <n v="11"/>
    <n v="11"/>
    <n v="58189"/>
    <n v="0.2"/>
    <n v="0.2"/>
    <n v="1"/>
  </r>
  <r>
    <x v="3"/>
    <x v="0"/>
    <x v="0"/>
    <n v="90696"/>
    <x v="6"/>
    <x v="0"/>
    <n v="1"/>
    <n v="1"/>
    <n v="58189"/>
    <n v="0"/>
    <n v="0"/>
    <n v="1"/>
  </r>
  <r>
    <x v="3"/>
    <x v="0"/>
    <x v="0"/>
    <n v="90698"/>
    <x v="1"/>
    <x v="0"/>
    <n v="2"/>
    <n v="2"/>
    <n v="58189"/>
    <n v="0"/>
    <n v="0"/>
    <n v="1"/>
  </r>
  <r>
    <x v="3"/>
    <x v="0"/>
    <x v="0"/>
    <n v="90700"/>
    <x v="2"/>
    <x v="0"/>
    <n v="65"/>
    <n v="64"/>
    <n v="58189"/>
    <n v="1.1000000000000001"/>
    <n v="1.1000000000000001"/>
    <n v="1"/>
  </r>
  <r>
    <x v="3"/>
    <x v="0"/>
    <x v="0"/>
    <n v="90715"/>
    <x v="3"/>
    <x v="0"/>
    <n v="8121"/>
    <n v="8055"/>
    <n v="58189"/>
    <n v="138.4"/>
    <n v="139.6"/>
    <n v="1"/>
  </r>
  <r>
    <x v="3"/>
    <x v="0"/>
    <x v="0"/>
    <n v="90721"/>
    <x v="4"/>
    <x v="0"/>
    <n v="3"/>
    <n v="3"/>
    <n v="58189"/>
    <n v="0.1"/>
    <n v="0.1"/>
    <n v="1"/>
  </r>
  <r>
    <x v="3"/>
    <x v="0"/>
    <x v="0"/>
    <n v="90723"/>
    <x v="5"/>
    <x v="0"/>
    <n v="4"/>
    <n v="4"/>
    <n v="58189"/>
    <n v="0.1"/>
    <n v="0.1"/>
    <n v="1"/>
  </r>
  <r>
    <x v="3"/>
    <x v="0"/>
    <x v="1"/>
    <n v="90648"/>
    <x v="0"/>
    <x v="0"/>
    <n v="18"/>
    <n v="15"/>
    <n v="47364"/>
    <n v="0.3"/>
    <n v="0.4"/>
    <n v="1.2"/>
  </r>
  <r>
    <x v="3"/>
    <x v="0"/>
    <x v="1"/>
    <n v="90698"/>
    <x v="1"/>
    <x v="0"/>
    <n v="8"/>
    <n v="8"/>
    <n v="47364"/>
    <n v="0.2"/>
    <n v="0.2"/>
    <n v="1"/>
  </r>
  <r>
    <x v="3"/>
    <x v="0"/>
    <x v="1"/>
    <n v="90700"/>
    <x v="2"/>
    <x v="0"/>
    <n v="23"/>
    <n v="18"/>
    <n v="47364"/>
    <n v="0.4"/>
    <n v="0.5"/>
    <n v="1.3"/>
  </r>
  <r>
    <x v="3"/>
    <x v="0"/>
    <x v="1"/>
    <n v="90715"/>
    <x v="3"/>
    <x v="0"/>
    <n v="8424"/>
    <n v="8345"/>
    <n v="47364"/>
    <n v="176.2"/>
    <n v="177.9"/>
    <n v="1"/>
  </r>
  <r>
    <x v="3"/>
    <x v="0"/>
    <x v="1"/>
    <n v="90721"/>
    <x v="4"/>
    <x v="0"/>
    <n v="2"/>
    <n v="2"/>
    <n v="47364"/>
    <n v="0"/>
    <n v="0"/>
    <n v="1"/>
  </r>
  <r>
    <x v="3"/>
    <x v="0"/>
    <x v="2"/>
    <n v="90648"/>
    <x v="0"/>
    <x v="0"/>
    <n v="5"/>
    <n v="5"/>
    <n v="41628"/>
    <n v="0.1"/>
    <n v="0.1"/>
    <n v="1"/>
  </r>
  <r>
    <x v="3"/>
    <x v="0"/>
    <x v="2"/>
    <n v="90696"/>
    <x v="6"/>
    <x v="0"/>
    <n v="2"/>
    <n v="2"/>
    <n v="41628"/>
    <n v="0"/>
    <n v="0"/>
    <n v="1"/>
  </r>
  <r>
    <x v="3"/>
    <x v="0"/>
    <x v="2"/>
    <n v="90698"/>
    <x v="1"/>
    <x v="0"/>
    <n v="3"/>
    <n v="3"/>
    <n v="41628"/>
    <n v="0.1"/>
    <n v="0.1"/>
    <n v="1"/>
  </r>
  <r>
    <x v="3"/>
    <x v="0"/>
    <x v="2"/>
    <n v="90700"/>
    <x v="2"/>
    <x v="0"/>
    <n v="13"/>
    <n v="11"/>
    <n v="41628"/>
    <n v="0.3"/>
    <n v="0.3"/>
    <n v="1.2"/>
  </r>
  <r>
    <x v="3"/>
    <x v="0"/>
    <x v="2"/>
    <n v="90715"/>
    <x v="3"/>
    <x v="0"/>
    <n v="6431"/>
    <n v="6400"/>
    <n v="41628"/>
    <n v="153.69999999999999"/>
    <n v="154.5"/>
    <n v="1"/>
  </r>
  <r>
    <x v="3"/>
    <x v="0"/>
    <x v="2"/>
    <n v="90721"/>
    <x v="4"/>
    <x v="0"/>
    <n v="1"/>
    <n v="1"/>
    <n v="41628"/>
    <n v="0"/>
    <n v="0"/>
    <n v="1"/>
  </r>
  <r>
    <x v="3"/>
    <x v="0"/>
    <x v="2"/>
    <n v="90723"/>
    <x v="5"/>
    <x v="0"/>
    <n v="3"/>
    <n v="3"/>
    <n v="41628"/>
    <n v="0.1"/>
    <n v="0.1"/>
    <n v="1"/>
  </r>
  <r>
    <x v="3"/>
    <x v="1"/>
    <x v="3"/>
    <n v="90648"/>
    <x v="0"/>
    <x v="0"/>
    <n v="3"/>
    <n v="3"/>
    <m/>
    <m/>
    <m/>
    <n v="1"/>
  </r>
  <r>
    <x v="3"/>
    <x v="1"/>
    <x v="3"/>
    <n v="90700"/>
    <x v="2"/>
    <x v="0"/>
    <n v="94"/>
    <n v="94"/>
    <m/>
    <m/>
    <m/>
    <n v="1"/>
  </r>
  <r>
    <x v="3"/>
    <x v="1"/>
    <x v="3"/>
    <n v="90715"/>
    <x v="3"/>
    <x v="0"/>
    <n v="6403"/>
    <n v="6382"/>
    <m/>
    <m/>
    <m/>
    <n v="1"/>
  </r>
  <r>
    <x v="3"/>
    <x v="1"/>
    <x v="3"/>
    <n v="90721"/>
    <x v="4"/>
    <x v="0"/>
    <n v="3"/>
    <n v="3"/>
    <m/>
    <m/>
    <m/>
    <n v="1"/>
  </r>
  <r>
    <x v="3"/>
    <x v="1"/>
    <x v="0"/>
    <n v="90648"/>
    <x v="0"/>
    <x v="0"/>
    <n v="5"/>
    <n v="4"/>
    <n v="60987"/>
    <n v="0.1"/>
    <n v="0.1"/>
    <n v="1.2"/>
  </r>
  <r>
    <x v="3"/>
    <x v="1"/>
    <x v="0"/>
    <n v="90698"/>
    <x v="1"/>
    <x v="0"/>
    <n v="2"/>
    <n v="2"/>
    <n v="60987"/>
    <n v="0"/>
    <n v="0"/>
    <n v="1"/>
  </r>
  <r>
    <x v="3"/>
    <x v="1"/>
    <x v="0"/>
    <n v="90700"/>
    <x v="2"/>
    <x v="0"/>
    <n v="60"/>
    <n v="57"/>
    <n v="60987"/>
    <n v="0.9"/>
    <n v="1"/>
    <n v="1.1000000000000001"/>
  </r>
  <r>
    <x v="3"/>
    <x v="1"/>
    <x v="0"/>
    <n v="90715"/>
    <x v="3"/>
    <x v="0"/>
    <n v="8578"/>
    <n v="8496"/>
    <n v="60987"/>
    <n v="139.30000000000001"/>
    <n v="140.69999999999999"/>
    <n v="1"/>
  </r>
  <r>
    <x v="3"/>
    <x v="1"/>
    <x v="0"/>
    <n v="90721"/>
    <x v="4"/>
    <x v="0"/>
    <n v="7"/>
    <n v="6"/>
    <n v="60987"/>
    <n v="0.1"/>
    <n v="0.1"/>
    <n v="1.2"/>
  </r>
  <r>
    <x v="3"/>
    <x v="1"/>
    <x v="0"/>
    <n v="90723"/>
    <x v="5"/>
    <x v="0"/>
    <n v="4"/>
    <n v="4"/>
    <n v="60987"/>
    <n v="0.1"/>
    <n v="0.1"/>
    <n v="1"/>
  </r>
  <r>
    <x v="3"/>
    <x v="1"/>
    <x v="1"/>
    <n v="90648"/>
    <x v="0"/>
    <x v="0"/>
    <n v="6"/>
    <n v="6"/>
    <n v="49952"/>
    <n v="0.1"/>
    <n v="0.1"/>
    <n v="1"/>
  </r>
  <r>
    <x v="3"/>
    <x v="1"/>
    <x v="1"/>
    <n v="90696"/>
    <x v="6"/>
    <x v="0"/>
    <n v="2"/>
    <n v="2"/>
    <n v="49952"/>
    <n v="0"/>
    <n v="0"/>
    <n v="1"/>
  </r>
  <r>
    <x v="3"/>
    <x v="1"/>
    <x v="1"/>
    <n v="90698"/>
    <x v="1"/>
    <x v="0"/>
    <n v="1"/>
    <n v="1"/>
    <n v="49952"/>
    <n v="0"/>
    <n v="0"/>
    <n v="1"/>
  </r>
  <r>
    <x v="3"/>
    <x v="1"/>
    <x v="1"/>
    <n v="90700"/>
    <x v="2"/>
    <x v="0"/>
    <n v="19"/>
    <n v="18"/>
    <n v="49952"/>
    <n v="0.4"/>
    <n v="0.4"/>
    <n v="1.1000000000000001"/>
  </r>
  <r>
    <x v="3"/>
    <x v="1"/>
    <x v="1"/>
    <n v="90715"/>
    <x v="3"/>
    <x v="0"/>
    <n v="8611"/>
    <n v="8538"/>
    <n v="49952"/>
    <n v="170.9"/>
    <n v="172.4"/>
    <n v="1"/>
  </r>
  <r>
    <x v="3"/>
    <x v="1"/>
    <x v="1"/>
    <n v="90721"/>
    <x v="4"/>
    <x v="0"/>
    <n v="2"/>
    <n v="2"/>
    <n v="49952"/>
    <n v="0"/>
    <n v="0"/>
    <n v="1"/>
  </r>
  <r>
    <x v="3"/>
    <x v="1"/>
    <x v="1"/>
    <n v="90723"/>
    <x v="5"/>
    <x v="0"/>
    <n v="5"/>
    <n v="5"/>
    <n v="49952"/>
    <n v="0.1"/>
    <n v="0.1"/>
    <n v="1"/>
  </r>
  <r>
    <x v="3"/>
    <x v="1"/>
    <x v="2"/>
    <n v="90648"/>
    <x v="0"/>
    <x v="0"/>
    <n v="1"/>
    <n v="1"/>
    <n v="44037"/>
    <n v="0"/>
    <n v="0"/>
    <n v="1"/>
  </r>
  <r>
    <x v="3"/>
    <x v="1"/>
    <x v="2"/>
    <n v="90696"/>
    <x v="6"/>
    <x v="0"/>
    <n v="1"/>
    <n v="1"/>
    <n v="44037"/>
    <n v="0"/>
    <n v="0"/>
    <n v="1"/>
  </r>
  <r>
    <x v="3"/>
    <x v="1"/>
    <x v="2"/>
    <n v="90698"/>
    <x v="1"/>
    <x v="0"/>
    <n v="2"/>
    <n v="2"/>
    <n v="44037"/>
    <n v="0"/>
    <n v="0"/>
    <n v="1"/>
  </r>
  <r>
    <x v="3"/>
    <x v="1"/>
    <x v="2"/>
    <n v="90700"/>
    <x v="2"/>
    <x v="0"/>
    <n v="6"/>
    <n v="5"/>
    <n v="44037"/>
    <n v="0.1"/>
    <n v="0.1"/>
    <n v="1.2"/>
  </r>
  <r>
    <x v="3"/>
    <x v="1"/>
    <x v="2"/>
    <n v="90715"/>
    <x v="3"/>
    <x v="0"/>
    <n v="6873"/>
    <n v="6833"/>
    <n v="44037"/>
    <n v="155.19999999999999"/>
    <n v="156.1"/>
    <n v="1"/>
  </r>
  <r>
    <x v="3"/>
    <x v="1"/>
    <x v="2"/>
    <n v="90721"/>
    <x v="4"/>
    <x v="0"/>
    <n v="4"/>
    <n v="4"/>
    <n v="44037"/>
    <n v="0.1"/>
    <n v="0.1"/>
    <n v="1"/>
  </r>
  <r>
    <x v="3"/>
    <x v="1"/>
    <x v="2"/>
    <n v="90723"/>
    <x v="5"/>
    <x v="0"/>
    <n v="1"/>
    <n v="1"/>
    <n v="44037"/>
    <n v="0"/>
    <n v="0"/>
    <n v="1"/>
  </r>
  <r>
    <x v="3"/>
    <x v="0"/>
    <x v="4"/>
    <n v="90648"/>
    <x v="0"/>
    <x v="0"/>
    <n v="44"/>
    <n v="35"/>
    <n v="669194"/>
    <n v="0.1"/>
    <n v="0.1"/>
    <n v="1.3"/>
  </r>
  <r>
    <x v="3"/>
    <x v="0"/>
    <x v="4"/>
    <n v="90700"/>
    <x v="2"/>
    <x v="0"/>
    <n v="730"/>
    <n v="676"/>
    <n v="669194"/>
    <n v="1"/>
    <n v="1.1000000000000001"/>
    <n v="1.1000000000000001"/>
  </r>
  <r>
    <x v="3"/>
    <x v="0"/>
    <x v="4"/>
    <n v="90715"/>
    <x v="3"/>
    <x v="0"/>
    <n v="24"/>
    <n v="24"/>
    <n v="669194"/>
    <n v="0"/>
    <n v="0"/>
    <n v="1"/>
  </r>
  <r>
    <x v="3"/>
    <x v="0"/>
    <x v="4"/>
    <n v="90721"/>
    <x v="4"/>
    <x v="0"/>
    <n v="24"/>
    <n v="23"/>
    <n v="669194"/>
    <n v="0"/>
    <n v="0"/>
    <n v="1"/>
  </r>
  <r>
    <x v="3"/>
    <x v="0"/>
    <x v="4"/>
    <n v="90723"/>
    <x v="5"/>
    <x v="0"/>
    <n v="32"/>
    <n v="26"/>
    <n v="669194"/>
    <n v="0"/>
    <n v="0"/>
    <n v="1.2"/>
  </r>
  <r>
    <x v="3"/>
    <x v="0"/>
    <x v="5"/>
    <n v="90648"/>
    <x v="0"/>
    <x v="0"/>
    <n v="53"/>
    <n v="41"/>
    <n v="705453"/>
    <n v="0.1"/>
    <n v="0.1"/>
    <n v="1.3"/>
  </r>
  <r>
    <x v="3"/>
    <x v="0"/>
    <x v="5"/>
    <n v="90698"/>
    <x v="1"/>
    <x v="0"/>
    <n v="2"/>
    <n v="2"/>
    <n v="705453"/>
    <n v="0"/>
    <n v="0"/>
    <n v="1"/>
  </r>
  <r>
    <x v="3"/>
    <x v="0"/>
    <x v="5"/>
    <n v="90700"/>
    <x v="2"/>
    <x v="0"/>
    <n v="664"/>
    <n v="628"/>
    <n v="705453"/>
    <n v="0.9"/>
    <n v="0.9"/>
    <n v="1.1000000000000001"/>
  </r>
  <r>
    <x v="3"/>
    <x v="0"/>
    <x v="5"/>
    <n v="90715"/>
    <x v="3"/>
    <x v="0"/>
    <n v="9602"/>
    <n v="9452"/>
    <n v="705453"/>
    <n v="13.4"/>
    <n v="13.6"/>
    <n v="1"/>
  </r>
  <r>
    <x v="3"/>
    <x v="0"/>
    <x v="5"/>
    <n v="90721"/>
    <x v="4"/>
    <x v="0"/>
    <n v="26"/>
    <n v="25"/>
    <n v="705453"/>
    <n v="0"/>
    <n v="0"/>
    <n v="1"/>
  </r>
  <r>
    <x v="3"/>
    <x v="0"/>
    <x v="5"/>
    <n v="90723"/>
    <x v="5"/>
    <x v="0"/>
    <n v="37"/>
    <n v="31"/>
    <n v="705453"/>
    <n v="0"/>
    <n v="0.1"/>
    <n v="1.2"/>
  </r>
  <r>
    <x v="3"/>
    <x v="0"/>
    <x v="6"/>
    <n v="90648"/>
    <x v="0"/>
    <x v="0"/>
    <n v="51"/>
    <n v="44"/>
    <n v="723732"/>
    <n v="0.1"/>
    <n v="0.1"/>
    <n v="1.2"/>
  </r>
  <r>
    <x v="3"/>
    <x v="0"/>
    <x v="6"/>
    <n v="90698"/>
    <x v="1"/>
    <x v="0"/>
    <n v="7"/>
    <n v="7"/>
    <n v="723732"/>
    <n v="0"/>
    <n v="0"/>
    <n v="1"/>
  </r>
  <r>
    <x v="3"/>
    <x v="0"/>
    <x v="6"/>
    <n v="90700"/>
    <x v="2"/>
    <x v="0"/>
    <n v="1437"/>
    <n v="1385"/>
    <n v="723732"/>
    <n v="1.9"/>
    <n v="2"/>
    <n v="1"/>
  </r>
  <r>
    <x v="3"/>
    <x v="0"/>
    <x v="6"/>
    <n v="90715"/>
    <x v="3"/>
    <x v="0"/>
    <n v="69782"/>
    <n v="68907"/>
    <n v="723732"/>
    <n v="95.2"/>
    <n v="96.4"/>
    <n v="1"/>
  </r>
  <r>
    <x v="3"/>
    <x v="0"/>
    <x v="6"/>
    <n v="90721"/>
    <x v="4"/>
    <x v="0"/>
    <n v="91"/>
    <n v="90"/>
    <n v="723732"/>
    <n v="0.1"/>
    <n v="0.1"/>
    <n v="1"/>
  </r>
  <r>
    <x v="3"/>
    <x v="0"/>
    <x v="6"/>
    <n v="90723"/>
    <x v="5"/>
    <x v="0"/>
    <n v="46"/>
    <n v="42"/>
    <n v="723732"/>
    <n v="0.1"/>
    <n v="0.1"/>
    <n v="1.1000000000000001"/>
  </r>
  <r>
    <x v="3"/>
    <x v="0"/>
    <x v="3"/>
    <n v="90648"/>
    <x v="0"/>
    <x v="0"/>
    <n v="124"/>
    <n v="121"/>
    <n v="741926"/>
    <n v="0.2"/>
    <n v="0.2"/>
    <n v="1"/>
  </r>
  <r>
    <x v="3"/>
    <x v="0"/>
    <x v="3"/>
    <n v="90698"/>
    <x v="1"/>
    <x v="0"/>
    <n v="13"/>
    <n v="13"/>
    <n v="741926"/>
    <n v="0"/>
    <n v="0"/>
    <n v="1"/>
  </r>
  <r>
    <x v="3"/>
    <x v="0"/>
    <x v="3"/>
    <n v="90700"/>
    <x v="2"/>
    <x v="0"/>
    <n v="1561"/>
    <n v="1524"/>
    <n v="741926"/>
    <n v="2.1"/>
    <n v="2.1"/>
    <n v="1"/>
  </r>
  <r>
    <x v="3"/>
    <x v="0"/>
    <x v="3"/>
    <n v="90715"/>
    <x v="3"/>
    <x v="0"/>
    <n v="93603"/>
    <n v="91680"/>
    <n v="741926"/>
    <n v="123.6"/>
    <n v="126.2"/>
    <n v="1"/>
  </r>
  <r>
    <x v="3"/>
    <x v="0"/>
    <x v="3"/>
    <n v="90721"/>
    <x v="4"/>
    <x v="0"/>
    <n v="95"/>
    <n v="93"/>
    <n v="741926"/>
    <n v="0.1"/>
    <n v="0.1"/>
    <n v="1"/>
  </r>
  <r>
    <x v="3"/>
    <x v="0"/>
    <x v="3"/>
    <n v="90723"/>
    <x v="5"/>
    <x v="0"/>
    <n v="57"/>
    <n v="53"/>
    <n v="741926"/>
    <n v="0.1"/>
    <n v="0.1"/>
    <n v="1.1000000000000001"/>
  </r>
  <r>
    <x v="3"/>
    <x v="0"/>
    <x v="0"/>
    <n v="90648"/>
    <x v="0"/>
    <x v="0"/>
    <n v="109"/>
    <n v="100"/>
    <n v="754681"/>
    <n v="0.1"/>
    <n v="0.1"/>
    <n v="1.1000000000000001"/>
  </r>
  <r>
    <x v="3"/>
    <x v="0"/>
    <x v="0"/>
    <n v="90696"/>
    <x v="6"/>
    <x v="0"/>
    <n v="1"/>
    <n v="1"/>
    <n v="754681"/>
    <n v="0"/>
    <n v="0"/>
    <n v="1"/>
  </r>
  <r>
    <x v="3"/>
    <x v="0"/>
    <x v="0"/>
    <n v="90698"/>
    <x v="1"/>
    <x v="0"/>
    <n v="27"/>
    <n v="26"/>
    <n v="754681"/>
    <n v="0"/>
    <n v="0"/>
    <n v="1"/>
  </r>
  <r>
    <x v="3"/>
    <x v="0"/>
    <x v="0"/>
    <n v="90700"/>
    <x v="2"/>
    <x v="0"/>
    <n v="1073"/>
    <n v="1034"/>
    <n v="754681"/>
    <n v="1.4"/>
    <n v="1.4"/>
    <n v="1"/>
  </r>
  <r>
    <x v="3"/>
    <x v="0"/>
    <x v="0"/>
    <n v="90715"/>
    <x v="3"/>
    <x v="0"/>
    <n v="89574"/>
    <n v="87963"/>
    <n v="754681"/>
    <n v="116.6"/>
    <n v="118.7"/>
    <n v="1"/>
  </r>
  <r>
    <x v="3"/>
    <x v="0"/>
    <x v="0"/>
    <n v="90721"/>
    <x v="4"/>
    <x v="0"/>
    <n v="100"/>
    <n v="96"/>
    <n v="754681"/>
    <n v="0.1"/>
    <n v="0.1"/>
    <n v="1"/>
  </r>
  <r>
    <x v="3"/>
    <x v="0"/>
    <x v="0"/>
    <n v="90723"/>
    <x v="5"/>
    <x v="0"/>
    <n v="67"/>
    <n v="58"/>
    <n v="754681"/>
    <n v="0.1"/>
    <n v="0.1"/>
    <n v="1.2"/>
  </r>
  <r>
    <x v="3"/>
    <x v="0"/>
    <x v="1"/>
    <n v="90648"/>
    <x v="0"/>
    <x v="0"/>
    <n v="93"/>
    <n v="90"/>
    <n v="759655"/>
    <n v="0.1"/>
    <n v="0.1"/>
    <n v="1"/>
  </r>
  <r>
    <x v="3"/>
    <x v="0"/>
    <x v="1"/>
    <n v="90696"/>
    <x v="6"/>
    <x v="0"/>
    <n v="7"/>
    <n v="6"/>
    <n v="759655"/>
    <n v="0"/>
    <n v="0"/>
    <n v="1.2"/>
  </r>
  <r>
    <x v="3"/>
    <x v="0"/>
    <x v="1"/>
    <n v="90698"/>
    <x v="1"/>
    <x v="0"/>
    <n v="56"/>
    <n v="48"/>
    <n v="759655"/>
    <n v="0.1"/>
    <n v="0.1"/>
    <n v="1.2"/>
  </r>
  <r>
    <x v="3"/>
    <x v="0"/>
    <x v="1"/>
    <n v="90700"/>
    <x v="2"/>
    <x v="0"/>
    <n v="512"/>
    <n v="498"/>
    <n v="759655"/>
    <n v="0.7"/>
    <n v="0.7"/>
    <n v="1"/>
  </r>
  <r>
    <x v="3"/>
    <x v="0"/>
    <x v="1"/>
    <n v="90715"/>
    <x v="3"/>
    <x v="0"/>
    <n v="84056"/>
    <n v="82138"/>
    <n v="759655"/>
    <n v="108.1"/>
    <n v="110.7"/>
    <n v="1"/>
  </r>
  <r>
    <x v="3"/>
    <x v="0"/>
    <x v="1"/>
    <n v="90721"/>
    <x v="4"/>
    <x v="0"/>
    <n v="24"/>
    <n v="24"/>
    <n v="759655"/>
    <n v="0"/>
    <n v="0"/>
    <n v="1"/>
  </r>
  <r>
    <x v="3"/>
    <x v="0"/>
    <x v="1"/>
    <n v="90723"/>
    <x v="5"/>
    <x v="0"/>
    <n v="50"/>
    <n v="45"/>
    <n v="759655"/>
    <n v="0.1"/>
    <n v="0.1"/>
    <n v="1.1000000000000001"/>
  </r>
  <r>
    <x v="3"/>
    <x v="0"/>
    <x v="2"/>
    <n v="90648"/>
    <x v="0"/>
    <x v="0"/>
    <n v="78"/>
    <n v="75"/>
    <n v="779037"/>
    <n v="0.1"/>
    <n v="0.1"/>
    <n v="1"/>
  </r>
  <r>
    <x v="3"/>
    <x v="0"/>
    <x v="2"/>
    <n v="90696"/>
    <x v="6"/>
    <x v="0"/>
    <n v="12"/>
    <n v="12"/>
    <n v="779037"/>
    <n v="0"/>
    <n v="0"/>
    <n v="1"/>
  </r>
  <r>
    <x v="3"/>
    <x v="0"/>
    <x v="2"/>
    <n v="90698"/>
    <x v="1"/>
    <x v="0"/>
    <n v="61"/>
    <n v="57"/>
    <n v="779037"/>
    <n v="0.1"/>
    <n v="0.1"/>
    <n v="1.1000000000000001"/>
  </r>
  <r>
    <x v="3"/>
    <x v="0"/>
    <x v="2"/>
    <n v="90700"/>
    <x v="2"/>
    <x v="0"/>
    <n v="229"/>
    <n v="220"/>
    <n v="779037"/>
    <n v="0.3"/>
    <n v="0.3"/>
    <n v="1"/>
  </r>
  <r>
    <x v="3"/>
    <x v="0"/>
    <x v="2"/>
    <n v="90715"/>
    <x v="3"/>
    <x v="0"/>
    <n v="87606"/>
    <n v="86074"/>
    <n v="779037"/>
    <n v="110.5"/>
    <n v="112.5"/>
    <n v="1"/>
  </r>
  <r>
    <x v="3"/>
    <x v="0"/>
    <x v="2"/>
    <n v="90721"/>
    <x v="4"/>
    <x v="0"/>
    <n v="27"/>
    <n v="26"/>
    <n v="779037"/>
    <n v="0"/>
    <n v="0"/>
    <n v="1"/>
  </r>
  <r>
    <x v="3"/>
    <x v="0"/>
    <x v="2"/>
    <n v="90723"/>
    <x v="5"/>
    <x v="0"/>
    <n v="37"/>
    <n v="33"/>
    <n v="779037"/>
    <n v="0"/>
    <n v="0"/>
    <n v="1.1000000000000001"/>
  </r>
  <r>
    <x v="3"/>
    <x v="1"/>
    <x v="4"/>
    <n v="90648"/>
    <x v="0"/>
    <x v="0"/>
    <n v="51"/>
    <n v="47"/>
    <n v="700114"/>
    <n v="0.1"/>
    <n v="0.1"/>
    <n v="1.1000000000000001"/>
  </r>
  <r>
    <x v="3"/>
    <x v="1"/>
    <x v="4"/>
    <n v="90698"/>
    <x v="1"/>
    <x v="0"/>
    <n v="2"/>
    <n v="2"/>
    <n v="700114"/>
    <n v="0"/>
    <n v="0"/>
    <n v="1"/>
  </r>
  <r>
    <x v="3"/>
    <x v="1"/>
    <x v="4"/>
    <n v="90700"/>
    <x v="2"/>
    <x v="0"/>
    <n v="715"/>
    <n v="669"/>
    <n v="700114"/>
    <n v="1"/>
    <n v="1"/>
    <n v="1.1000000000000001"/>
  </r>
  <r>
    <x v="3"/>
    <x v="1"/>
    <x v="4"/>
    <n v="90715"/>
    <x v="3"/>
    <x v="0"/>
    <n v="29"/>
    <n v="26"/>
    <n v="700114"/>
    <n v="0"/>
    <n v="0"/>
    <n v="1.1000000000000001"/>
  </r>
  <r>
    <x v="3"/>
    <x v="1"/>
    <x v="4"/>
    <n v="90721"/>
    <x v="4"/>
    <x v="0"/>
    <n v="19"/>
    <n v="19"/>
    <n v="700114"/>
    <n v="0"/>
    <n v="0"/>
    <n v="1"/>
  </r>
  <r>
    <x v="3"/>
    <x v="1"/>
    <x v="4"/>
    <n v="90723"/>
    <x v="5"/>
    <x v="0"/>
    <n v="30"/>
    <n v="19"/>
    <n v="700114"/>
    <n v="0"/>
    <n v="0"/>
    <n v="1.6"/>
  </r>
  <r>
    <x v="3"/>
    <x v="1"/>
    <x v="5"/>
    <n v="90648"/>
    <x v="0"/>
    <x v="0"/>
    <n v="56"/>
    <n v="45"/>
    <n v="738154"/>
    <n v="0.1"/>
    <n v="0.1"/>
    <n v="1.2"/>
  </r>
  <r>
    <x v="3"/>
    <x v="1"/>
    <x v="5"/>
    <n v="90698"/>
    <x v="1"/>
    <x v="0"/>
    <n v="3"/>
    <n v="3"/>
    <n v="738154"/>
    <n v="0"/>
    <n v="0"/>
    <n v="1"/>
  </r>
  <r>
    <x v="3"/>
    <x v="1"/>
    <x v="5"/>
    <n v="90700"/>
    <x v="2"/>
    <x v="0"/>
    <n v="727"/>
    <n v="698"/>
    <n v="738154"/>
    <n v="0.9"/>
    <n v="1"/>
    <n v="1"/>
  </r>
  <r>
    <x v="3"/>
    <x v="1"/>
    <x v="5"/>
    <n v="90715"/>
    <x v="3"/>
    <x v="0"/>
    <n v="10248"/>
    <n v="10060"/>
    <n v="738154"/>
    <n v="13.6"/>
    <n v="13.9"/>
    <n v="1"/>
  </r>
  <r>
    <x v="3"/>
    <x v="1"/>
    <x v="5"/>
    <n v="90721"/>
    <x v="4"/>
    <x v="0"/>
    <n v="19"/>
    <n v="19"/>
    <n v="738154"/>
    <n v="0"/>
    <n v="0"/>
    <n v="1"/>
  </r>
  <r>
    <x v="3"/>
    <x v="1"/>
    <x v="5"/>
    <n v="90723"/>
    <x v="5"/>
    <x v="0"/>
    <n v="53"/>
    <n v="44"/>
    <n v="738154"/>
    <n v="0.1"/>
    <n v="0.1"/>
    <n v="1.2"/>
  </r>
  <r>
    <x v="3"/>
    <x v="1"/>
    <x v="6"/>
    <n v="90648"/>
    <x v="0"/>
    <x v="0"/>
    <n v="54"/>
    <n v="44"/>
    <n v="757756"/>
    <n v="0.1"/>
    <n v="0.1"/>
    <n v="1.2"/>
  </r>
  <r>
    <x v="3"/>
    <x v="1"/>
    <x v="6"/>
    <n v="90698"/>
    <x v="1"/>
    <x v="0"/>
    <n v="8"/>
    <n v="8"/>
    <n v="757756"/>
    <n v="0"/>
    <n v="0"/>
    <n v="1"/>
  </r>
  <r>
    <x v="3"/>
    <x v="1"/>
    <x v="6"/>
    <n v="90700"/>
    <x v="2"/>
    <x v="0"/>
    <n v="1445"/>
    <n v="1405"/>
    <n v="757756"/>
    <n v="1.9"/>
    <n v="1.9"/>
    <n v="1"/>
  </r>
  <r>
    <x v="3"/>
    <x v="1"/>
    <x v="6"/>
    <n v="90715"/>
    <x v="3"/>
    <x v="0"/>
    <n v="73616"/>
    <n v="72693"/>
    <n v="757756"/>
    <n v="95.9"/>
    <n v="97.2"/>
    <n v="1"/>
  </r>
  <r>
    <x v="3"/>
    <x v="1"/>
    <x v="6"/>
    <n v="90721"/>
    <x v="4"/>
    <x v="0"/>
    <n v="68"/>
    <n v="67"/>
    <n v="757756"/>
    <n v="0.1"/>
    <n v="0.1"/>
    <n v="1"/>
  </r>
  <r>
    <x v="3"/>
    <x v="1"/>
    <x v="6"/>
    <n v="90723"/>
    <x v="5"/>
    <x v="0"/>
    <n v="72"/>
    <n v="61"/>
    <n v="757756"/>
    <n v="0.1"/>
    <n v="0.1"/>
    <n v="1.2"/>
  </r>
  <r>
    <x v="3"/>
    <x v="1"/>
    <x v="3"/>
    <n v="90648"/>
    <x v="0"/>
    <x v="0"/>
    <n v="67"/>
    <n v="57"/>
    <n v="776176"/>
    <n v="0.1"/>
    <n v="0.1"/>
    <n v="1.2"/>
  </r>
  <r>
    <x v="3"/>
    <x v="1"/>
    <x v="3"/>
    <n v="90698"/>
    <x v="1"/>
    <x v="0"/>
    <n v="14"/>
    <n v="13"/>
    <n v="776176"/>
    <n v="0"/>
    <n v="0"/>
    <n v="1.1000000000000001"/>
  </r>
  <r>
    <x v="3"/>
    <x v="1"/>
    <x v="3"/>
    <n v="90700"/>
    <x v="2"/>
    <x v="0"/>
    <n v="1590"/>
    <n v="1538"/>
    <n v="776176"/>
    <n v="2"/>
    <n v="2"/>
    <n v="1"/>
  </r>
  <r>
    <x v="3"/>
    <x v="1"/>
    <x v="3"/>
    <n v="90715"/>
    <x v="3"/>
    <x v="0"/>
    <n v="95579"/>
    <n v="93621"/>
    <n v="776176"/>
    <n v="120.6"/>
    <n v="123.1"/>
    <n v="1"/>
  </r>
  <r>
    <x v="3"/>
    <x v="1"/>
    <x v="3"/>
    <n v="90721"/>
    <x v="4"/>
    <x v="0"/>
    <n v="81"/>
    <n v="80"/>
    <n v="776176"/>
    <n v="0.1"/>
    <n v="0.1"/>
    <n v="1"/>
  </r>
  <r>
    <x v="3"/>
    <x v="1"/>
    <x v="3"/>
    <n v="90723"/>
    <x v="5"/>
    <x v="0"/>
    <n v="74"/>
    <n v="64"/>
    <n v="776176"/>
    <n v="0.1"/>
    <n v="0.1"/>
    <n v="1.2"/>
  </r>
  <r>
    <x v="3"/>
    <x v="1"/>
    <x v="0"/>
    <n v="90648"/>
    <x v="0"/>
    <x v="0"/>
    <n v="67"/>
    <n v="53"/>
    <n v="789193"/>
    <n v="0.1"/>
    <n v="0.1"/>
    <n v="1.3"/>
  </r>
  <r>
    <x v="3"/>
    <x v="1"/>
    <x v="0"/>
    <n v="90696"/>
    <x v="6"/>
    <x v="0"/>
    <n v="1"/>
    <n v="1"/>
    <n v="789193"/>
    <n v="0"/>
    <n v="0"/>
    <n v="1"/>
  </r>
  <r>
    <x v="3"/>
    <x v="1"/>
    <x v="0"/>
    <n v="90698"/>
    <x v="1"/>
    <x v="0"/>
    <n v="29"/>
    <n v="28"/>
    <n v="789193"/>
    <n v="0"/>
    <n v="0"/>
    <n v="1"/>
  </r>
  <r>
    <x v="3"/>
    <x v="1"/>
    <x v="0"/>
    <n v="90700"/>
    <x v="2"/>
    <x v="0"/>
    <n v="1103"/>
    <n v="1059"/>
    <n v="789193"/>
    <n v="1.3"/>
    <n v="1.4"/>
    <n v="1"/>
  </r>
  <r>
    <x v="3"/>
    <x v="1"/>
    <x v="0"/>
    <n v="90715"/>
    <x v="3"/>
    <x v="0"/>
    <n v="93772"/>
    <n v="92204"/>
    <n v="789193"/>
    <n v="116.8"/>
    <n v="118.8"/>
    <n v="1"/>
  </r>
  <r>
    <x v="3"/>
    <x v="1"/>
    <x v="0"/>
    <n v="90721"/>
    <x v="4"/>
    <x v="0"/>
    <n v="91"/>
    <n v="90"/>
    <n v="789193"/>
    <n v="0.1"/>
    <n v="0.1"/>
    <n v="1"/>
  </r>
  <r>
    <x v="3"/>
    <x v="1"/>
    <x v="0"/>
    <n v="90723"/>
    <x v="5"/>
    <x v="0"/>
    <n v="59"/>
    <n v="53"/>
    <n v="789193"/>
    <n v="0.1"/>
    <n v="0.1"/>
    <n v="1.1000000000000001"/>
  </r>
  <r>
    <x v="3"/>
    <x v="1"/>
    <x v="1"/>
    <n v="90648"/>
    <x v="0"/>
    <x v="0"/>
    <n v="56"/>
    <n v="47"/>
    <n v="794603"/>
    <n v="0.1"/>
    <n v="0.1"/>
    <n v="1.2"/>
  </r>
  <r>
    <x v="3"/>
    <x v="1"/>
    <x v="1"/>
    <n v="90696"/>
    <x v="6"/>
    <x v="0"/>
    <n v="15"/>
    <n v="15"/>
    <n v="794603"/>
    <n v="0"/>
    <n v="0"/>
    <n v="1"/>
  </r>
  <r>
    <x v="3"/>
    <x v="1"/>
    <x v="1"/>
    <n v="90698"/>
    <x v="1"/>
    <x v="0"/>
    <n v="64"/>
    <n v="49"/>
    <n v="794603"/>
    <n v="0.1"/>
    <n v="0.1"/>
    <n v="1.3"/>
  </r>
  <r>
    <x v="3"/>
    <x v="1"/>
    <x v="1"/>
    <n v="90700"/>
    <x v="2"/>
    <x v="0"/>
    <n v="578"/>
    <n v="565"/>
    <n v="794603"/>
    <n v="0.7"/>
    <n v="0.7"/>
    <n v="1"/>
  </r>
  <r>
    <x v="3"/>
    <x v="1"/>
    <x v="1"/>
    <n v="90715"/>
    <x v="3"/>
    <x v="0"/>
    <n v="88214"/>
    <n v="86241"/>
    <n v="794603"/>
    <n v="108.5"/>
    <n v="111"/>
    <n v="1"/>
  </r>
  <r>
    <x v="3"/>
    <x v="1"/>
    <x v="1"/>
    <n v="90721"/>
    <x v="4"/>
    <x v="0"/>
    <n v="30"/>
    <n v="29"/>
    <n v="794603"/>
    <n v="0"/>
    <n v="0"/>
    <n v="1"/>
  </r>
  <r>
    <x v="3"/>
    <x v="1"/>
    <x v="1"/>
    <n v="90723"/>
    <x v="5"/>
    <x v="0"/>
    <n v="45"/>
    <n v="35"/>
    <n v="794603"/>
    <n v="0"/>
    <n v="0.1"/>
    <n v="1.3"/>
  </r>
  <r>
    <x v="3"/>
    <x v="1"/>
    <x v="2"/>
    <n v="90648"/>
    <x v="0"/>
    <x v="0"/>
    <n v="45"/>
    <n v="40"/>
    <n v="817051"/>
    <n v="0"/>
    <n v="0.1"/>
    <n v="1.1000000000000001"/>
  </r>
  <r>
    <x v="3"/>
    <x v="1"/>
    <x v="2"/>
    <n v="90696"/>
    <x v="6"/>
    <x v="0"/>
    <n v="10"/>
    <n v="10"/>
    <n v="817051"/>
    <n v="0"/>
    <n v="0"/>
    <n v="1"/>
  </r>
  <r>
    <x v="3"/>
    <x v="1"/>
    <x v="2"/>
    <n v="90698"/>
    <x v="1"/>
    <x v="0"/>
    <n v="59"/>
    <n v="47"/>
    <n v="817051"/>
    <n v="0.1"/>
    <n v="0.1"/>
    <n v="1.3"/>
  </r>
  <r>
    <x v="3"/>
    <x v="1"/>
    <x v="2"/>
    <n v="90700"/>
    <x v="2"/>
    <x v="0"/>
    <n v="254"/>
    <n v="247"/>
    <n v="817051"/>
    <n v="0.3"/>
    <n v="0.3"/>
    <n v="1"/>
  </r>
  <r>
    <x v="3"/>
    <x v="1"/>
    <x v="2"/>
    <n v="90715"/>
    <x v="3"/>
    <x v="0"/>
    <n v="91804"/>
    <n v="90223"/>
    <n v="817051"/>
    <n v="110.4"/>
    <n v="112.4"/>
    <n v="1"/>
  </r>
  <r>
    <x v="3"/>
    <x v="1"/>
    <x v="2"/>
    <n v="90721"/>
    <x v="4"/>
    <x v="0"/>
    <n v="22"/>
    <n v="21"/>
    <n v="817051"/>
    <n v="0"/>
    <n v="0"/>
    <n v="1"/>
  </r>
  <r>
    <x v="3"/>
    <x v="1"/>
    <x v="2"/>
    <n v="90723"/>
    <x v="5"/>
    <x v="0"/>
    <n v="30"/>
    <n v="29"/>
    <n v="817051"/>
    <n v="0"/>
    <n v="0"/>
    <n v="1"/>
  </r>
  <r>
    <x v="4"/>
    <x v="0"/>
    <x v="0"/>
    <n v="90648"/>
    <x v="0"/>
    <x v="0"/>
    <n v="6"/>
    <n v="6"/>
    <n v="13822"/>
    <n v="0.4"/>
    <n v="0.4"/>
    <n v="1"/>
  </r>
  <r>
    <x v="4"/>
    <x v="0"/>
    <x v="0"/>
    <n v="90700"/>
    <x v="2"/>
    <x v="0"/>
    <n v="10"/>
    <n v="10"/>
    <n v="13822"/>
    <n v="0.7"/>
    <n v="0.7"/>
    <n v="1"/>
  </r>
  <r>
    <x v="4"/>
    <x v="0"/>
    <x v="0"/>
    <n v="90715"/>
    <x v="3"/>
    <x v="0"/>
    <n v="1062"/>
    <n v="1062"/>
    <n v="13822"/>
    <n v="76.8"/>
    <n v="76.8"/>
    <n v="1"/>
  </r>
  <r>
    <x v="4"/>
    <x v="0"/>
    <x v="0"/>
    <n v="90721"/>
    <x v="4"/>
    <x v="0"/>
    <n v="1"/>
    <n v="1"/>
    <n v="13822"/>
    <n v="0.1"/>
    <n v="0.1"/>
    <n v="1"/>
  </r>
  <r>
    <x v="4"/>
    <x v="0"/>
    <x v="0"/>
    <n v="90723"/>
    <x v="5"/>
    <x v="0"/>
    <n v="2"/>
    <n v="2"/>
    <n v="13822"/>
    <n v="0.1"/>
    <n v="0.1"/>
    <n v="1"/>
  </r>
  <r>
    <x v="4"/>
    <x v="0"/>
    <x v="1"/>
    <n v="90648"/>
    <x v="0"/>
    <x v="0"/>
    <n v="3"/>
    <n v="3"/>
    <n v="21359"/>
    <n v="0.1"/>
    <n v="0.1"/>
    <n v="1"/>
  </r>
  <r>
    <x v="4"/>
    <x v="0"/>
    <x v="1"/>
    <n v="90698"/>
    <x v="1"/>
    <x v="0"/>
    <n v="1"/>
    <n v="1"/>
    <n v="21359"/>
    <n v="0"/>
    <n v="0"/>
    <n v="1"/>
  </r>
  <r>
    <x v="4"/>
    <x v="0"/>
    <x v="1"/>
    <n v="90700"/>
    <x v="2"/>
    <x v="0"/>
    <n v="6"/>
    <n v="6"/>
    <n v="21359"/>
    <n v="0.3"/>
    <n v="0.3"/>
    <n v="1"/>
  </r>
  <r>
    <x v="4"/>
    <x v="0"/>
    <x v="1"/>
    <n v="90715"/>
    <x v="3"/>
    <x v="0"/>
    <n v="594"/>
    <n v="592"/>
    <n v="21359"/>
    <n v="27.7"/>
    <n v="27.8"/>
    <n v="1"/>
  </r>
  <r>
    <x v="4"/>
    <x v="0"/>
    <x v="1"/>
    <n v="90721"/>
    <x v="4"/>
    <x v="0"/>
    <n v="1"/>
    <n v="1"/>
    <n v="21359"/>
    <n v="0"/>
    <n v="0"/>
    <n v="1"/>
  </r>
  <r>
    <x v="4"/>
    <x v="0"/>
    <x v="1"/>
    <n v="90723"/>
    <x v="5"/>
    <x v="0"/>
    <n v="1"/>
    <n v="1"/>
    <n v="21359"/>
    <n v="0"/>
    <n v="0"/>
    <n v="1"/>
  </r>
  <r>
    <x v="4"/>
    <x v="0"/>
    <x v="2"/>
    <n v="90648"/>
    <x v="0"/>
    <x v="0"/>
    <n v="4"/>
    <n v="4"/>
    <n v="18721"/>
    <n v="0.2"/>
    <n v="0.2"/>
    <n v="1"/>
  </r>
  <r>
    <x v="4"/>
    <x v="0"/>
    <x v="2"/>
    <n v="90698"/>
    <x v="1"/>
    <x v="0"/>
    <n v="3"/>
    <n v="3"/>
    <n v="18721"/>
    <n v="0.2"/>
    <n v="0.2"/>
    <n v="1"/>
  </r>
  <r>
    <x v="4"/>
    <x v="0"/>
    <x v="2"/>
    <n v="90700"/>
    <x v="2"/>
    <x v="0"/>
    <n v="6"/>
    <n v="6"/>
    <n v="18721"/>
    <n v="0.3"/>
    <n v="0.3"/>
    <n v="1"/>
  </r>
  <r>
    <x v="4"/>
    <x v="0"/>
    <x v="2"/>
    <n v="90715"/>
    <x v="3"/>
    <x v="0"/>
    <n v="867"/>
    <n v="866"/>
    <n v="18721"/>
    <n v="46.3"/>
    <n v="46.3"/>
    <n v="1"/>
  </r>
  <r>
    <x v="4"/>
    <x v="1"/>
    <x v="0"/>
    <n v="90648"/>
    <x v="0"/>
    <x v="0"/>
    <n v="1"/>
    <n v="1"/>
    <n v="13957"/>
    <n v="0.1"/>
    <n v="0.1"/>
    <n v="1"/>
  </r>
  <r>
    <x v="4"/>
    <x v="1"/>
    <x v="0"/>
    <n v="90698"/>
    <x v="1"/>
    <x v="0"/>
    <n v="1"/>
    <n v="1"/>
    <n v="13957"/>
    <n v="0.1"/>
    <n v="0.1"/>
    <n v="1"/>
  </r>
  <r>
    <x v="4"/>
    <x v="1"/>
    <x v="0"/>
    <n v="90700"/>
    <x v="2"/>
    <x v="0"/>
    <n v="8"/>
    <n v="8"/>
    <n v="13957"/>
    <n v="0.6"/>
    <n v="0.6"/>
    <n v="1"/>
  </r>
  <r>
    <x v="4"/>
    <x v="1"/>
    <x v="0"/>
    <n v="90715"/>
    <x v="3"/>
    <x v="0"/>
    <n v="1051"/>
    <n v="1046"/>
    <n v="13957"/>
    <n v="74.900000000000006"/>
    <n v="75.3"/>
    <n v="1"/>
  </r>
  <r>
    <x v="4"/>
    <x v="1"/>
    <x v="1"/>
    <n v="90698"/>
    <x v="1"/>
    <x v="0"/>
    <n v="3"/>
    <n v="2"/>
    <n v="21402"/>
    <n v="0.1"/>
    <n v="0.1"/>
    <n v="1.5"/>
  </r>
  <r>
    <x v="4"/>
    <x v="1"/>
    <x v="1"/>
    <n v="90700"/>
    <x v="2"/>
    <x v="0"/>
    <n v="4"/>
    <n v="4"/>
    <n v="21402"/>
    <n v="0.2"/>
    <n v="0.2"/>
    <n v="1"/>
  </r>
  <r>
    <x v="4"/>
    <x v="1"/>
    <x v="1"/>
    <n v="90715"/>
    <x v="3"/>
    <x v="0"/>
    <n v="598"/>
    <n v="598"/>
    <n v="21402"/>
    <n v="27.9"/>
    <n v="27.9"/>
    <n v="1"/>
  </r>
  <r>
    <x v="4"/>
    <x v="1"/>
    <x v="2"/>
    <n v="90648"/>
    <x v="0"/>
    <x v="0"/>
    <n v="1"/>
    <n v="1"/>
    <n v="18620"/>
    <n v="0.1"/>
    <n v="0.1"/>
    <n v="1"/>
  </r>
  <r>
    <x v="4"/>
    <x v="1"/>
    <x v="2"/>
    <n v="90700"/>
    <x v="2"/>
    <x v="0"/>
    <n v="1"/>
    <n v="1"/>
    <n v="18620"/>
    <n v="0.1"/>
    <n v="0.1"/>
    <n v="1"/>
  </r>
  <r>
    <x v="4"/>
    <x v="1"/>
    <x v="2"/>
    <n v="90715"/>
    <x v="3"/>
    <x v="0"/>
    <n v="827"/>
    <n v="826"/>
    <n v="18620"/>
    <n v="44.4"/>
    <n v="44.4"/>
    <n v="1"/>
  </r>
  <r>
    <x v="4"/>
    <x v="0"/>
    <x v="3"/>
    <n v="90648"/>
    <x v="0"/>
    <x v="0"/>
    <n v="9"/>
    <n v="9"/>
    <m/>
    <m/>
    <m/>
    <n v="1"/>
  </r>
  <r>
    <x v="4"/>
    <x v="0"/>
    <x v="3"/>
    <n v="90700"/>
    <x v="2"/>
    <x v="0"/>
    <n v="26"/>
    <n v="26"/>
    <m/>
    <m/>
    <m/>
    <n v="1"/>
  </r>
  <r>
    <x v="4"/>
    <x v="0"/>
    <x v="3"/>
    <n v="90715"/>
    <x v="3"/>
    <x v="0"/>
    <n v="1671"/>
    <n v="1661"/>
    <m/>
    <m/>
    <m/>
    <n v="1"/>
  </r>
  <r>
    <x v="4"/>
    <x v="0"/>
    <x v="3"/>
    <n v="90723"/>
    <x v="5"/>
    <x v="0"/>
    <n v="1"/>
    <n v="1"/>
    <m/>
    <m/>
    <m/>
    <n v="1"/>
  </r>
  <r>
    <x v="4"/>
    <x v="0"/>
    <x v="0"/>
    <n v="90648"/>
    <x v="0"/>
    <x v="0"/>
    <n v="5"/>
    <n v="5"/>
    <n v="48700"/>
    <n v="0.1"/>
    <n v="0.1"/>
    <n v="1"/>
  </r>
  <r>
    <x v="4"/>
    <x v="0"/>
    <x v="0"/>
    <n v="90698"/>
    <x v="1"/>
    <x v="0"/>
    <n v="1"/>
    <n v="1"/>
    <n v="48700"/>
    <n v="0"/>
    <n v="0"/>
    <n v="1"/>
  </r>
  <r>
    <x v="4"/>
    <x v="0"/>
    <x v="0"/>
    <n v="90700"/>
    <x v="2"/>
    <x v="0"/>
    <n v="21"/>
    <n v="20"/>
    <n v="48700"/>
    <n v="0.4"/>
    <n v="0.4"/>
    <n v="1"/>
  </r>
  <r>
    <x v="4"/>
    <x v="0"/>
    <x v="0"/>
    <n v="90715"/>
    <x v="3"/>
    <x v="0"/>
    <n v="2422"/>
    <n v="2408"/>
    <n v="48700"/>
    <n v="49.4"/>
    <n v="49.7"/>
    <n v="1"/>
  </r>
  <r>
    <x v="4"/>
    <x v="0"/>
    <x v="0"/>
    <n v="90721"/>
    <x v="4"/>
    <x v="0"/>
    <n v="2"/>
    <n v="2"/>
    <n v="48700"/>
    <n v="0"/>
    <n v="0"/>
    <n v="1"/>
  </r>
  <r>
    <x v="4"/>
    <x v="0"/>
    <x v="0"/>
    <n v="90723"/>
    <x v="5"/>
    <x v="0"/>
    <n v="2"/>
    <n v="2"/>
    <n v="48700"/>
    <n v="0"/>
    <n v="0"/>
    <n v="1"/>
  </r>
  <r>
    <x v="4"/>
    <x v="0"/>
    <x v="1"/>
    <n v="90648"/>
    <x v="0"/>
    <x v="0"/>
    <n v="3"/>
    <n v="3"/>
    <n v="40394"/>
    <n v="0.1"/>
    <n v="0.1"/>
    <n v="1"/>
  </r>
  <r>
    <x v="4"/>
    <x v="0"/>
    <x v="1"/>
    <n v="90700"/>
    <x v="2"/>
    <x v="0"/>
    <n v="7"/>
    <n v="7"/>
    <n v="40394"/>
    <n v="0.2"/>
    <n v="0.2"/>
    <n v="1"/>
  </r>
  <r>
    <x v="4"/>
    <x v="0"/>
    <x v="1"/>
    <n v="90715"/>
    <x v="3"/>
    <x v="0"/>
    <n v="2173"/>
    <n v="2156"/>
    <n v="40394"/>
    <n v="53.4"/>
    <n v="53.8"/>
    <n v="1"/>
  </r>
  <r>
    <x v="4"/>
    <x v="0"/>
    <x v="1"/>
    <n v="90721"/>
    <x v="4"/>
    <x v="0"/>
    <n v="2"/>
    <n v="2"/>
    <n v="40394"/>
    <n v="0"/>
    <n v="0"/>
    <n v="1"/>
  </r>
  <r>
    <x v="4"/>
    <x v="0"/>
    <x v="2"/>
    <n v="90648"/>
    <x v="0"/>
    <x v="0"/>
    <n v="6"/>
    <n v="6"/>
    <n v="35974"/>
    <n v="0.2"/>
    <n v="0.2"/>
    <n v="1"/>
  </r>
  <r>
    <x v="4"/>
    <x v="0"/>
    <x v="2"/>
    <n v="90700"/>
    <x v="2"/>
    <x v="0"/>
    <n v="2"/>
    <n v="2"/>
    <n v="35974"/>
    <n v="0.1"/>
    <n v="0.1"/>
    <n v="1"/>
  </r>
  <r>
    <x v="4"/>
    <x v="0"/>
    <x v="2"/>
    <n v="90715"/>
    <x v="3"/>
    <x v="0"/>
    <n v="1469"/>
    <n v="1463"/>
    <n v="35974"/>
    <n v="40.700000000000003"/>
    <n v="40.799999999999997"/>
    <n v="1"/>
  </r>
  <r>
    <x v="4"/>
    <x v="0"/>
    <x v="2"/>
    <n v="90721"/>
    <x v="4"/>
    <x v="0"/>
    <n v="1"/>
    <n v="1"/>
    <n v="35974"/>
    <n v="0"/>
    <n v="0"/>
    <n v="1"/>
  </r>
  <r>
    <x v="4"/>
    <x v="1"/>
    <x v="3"/>
    <n v="90700"/>
    <x v="2"/>
    <x v="0"/>
    <n v="37"/>
    <n v="37"/>
    <m/>
    <m/>
    <m/>
    <n v="1"/>
  </r>
  <r>
    <x v="4"/>
    <x v="1"/>
    <x v="3"/>
    <n v="90715"/>
    <x v="3"/>
    <x v="0"/>
    <n v="1688"/>
    <n v="1671"/>
    <m/>
    <m/>
    <m/>
    <n v="1"/>
  </r>
  <r>
    <x v="4"/>
    <x v="1"/>
    <x v="3"/>
    <n v="90723"/>
    <x v="5"/>
    <x v="0"/>
    <n v="3"/>
    <n v="3"/>
    <m/>
    <m/>
    <m/>
    <n v="1"/>
  </r>
  <r>
    <x v="4"/>
    <x v="1"/>
    <x v="0"/>
    <n v="90648"/>
    <x v="0"/>
    <x v="0"/>
    <n v="2"/>
    <n v="2"/>
    <n v="50578"/>
    <n v="0"/>
    <n v="0"/>
    <n v="1"/>
  </r>
  <r>
    <x v="4"/>
    <x v="1"/>
    <x v="0"/>
    <n v="90700"/>
    <x v="2"/>
    <x v="0"/>
    <n v="22"/>
    <n v="22"/>
    <n v="50578"/>
    <n v="0.4"/>
    <n v="0.4"/>
    <n v="1"/>
  </r>
  <r>
    <x v="4"/>
    <x v="1"/>
    <x v="0"/>
    <n v="90715"/>
    <x v="3"/>
    <x v="0"/>
    <n v="2395"/>
    <n v="2375"/>
    <n v="50578"/>
    <n v="47"/>
    <n v="47.4"/>
    <n v="1"/>
  </r>
  <r>
    <x v="4"/>
    <x v="1"/>
    <x v="0"/>
    <n v="90721"/>
    <x v="4"/>
    <x v="0"/>
    <n v="4"/>
    <n v="4"/>
    <n v="50578"/>
    <n v="0.1"/>
    <n v="0.1"/>
    <n v="1"/>
  </r>
  <r>
    <x v="4"/>
    <x v="1"/>
    <x v="0"/>
    <n v="90723"/>
    <x v="5"/>
    <x v="0"/>
    <n v="2"/>
    <n v="2"/>
    <n v="50578"/>
    <n v="0"/>
    <n v="0"/>
    <n v="1"/>
  </r>
  <r>
    <x v="4"/>
    <x v="1"/>
    <x v="1"/>
    <n v="90648"/>
    <x v="0"/>
    <x v="0"/>
    <n v="2"/>
    <n v="2"/>
    <n v="41875"/>
    <n v="0"/>
    <n v="0"/>
    <n v="1"/>
  </r>
  <r>
    <x v="4"/>
    <x v="1"/>
    <x v="1"/>
    <n v="90698"/>
    <x v="1"/>
    <x v="0"/>
    <n v="1"/>
    <n v="1"/>
    <n v="41875"/>
    <n v="0"/>
    <n v="0"/>
    <n v="1"/>
  </r>
  <r>
    <x v="4"/>
    <x v="1"/>
    <x v="1"/>
    <n v="90700"/>
    <x v="2"/>
    <x v="0"/>
    <n v="7"/>
    <n v="7"/>
    <n v="41875"/>
    <n v="0.2"/>
    <n v="0.2"/>
    <n v="1"/>
  </r>
  <r>
    <x v="4"/>
    <x v="1"/>
    <x v="1"/>
    <n v="90715"/>
    <x v="3"/>
    <x v="0"/>
    <n v="2297"/>
    <n v="2285"/>
    <n v="41875"/>
    <n v="54.6"/>
    <n v="54.9"/>
    <n v="1"/>
  </r>
  <r>
    <x v="4"/>
    <x v="1"/>
    <x v="1"/>
    <n v="90721"/>
    <x v="4"/>
    <x v="0"/>
    <n v="1"/>
    <n v="1"/>
    <n v="41875"/>
    <n v="0"/>
    <n v="0"/>
    <n v="1"/>
  </r>
  <r>
    <x v="4"/>
    <x v="1"/>
    <x v="1"/>
    <n v="90723"/>
    <x v="5"/>
    <x v="0"/>
    <n v="3"/>
    <n v="3"/>
    <n v="41875"/>
    <n v="0.1"/>
    <n v="0.1"/>
    <n v="1"/>
  </r>
  <r>
    <x v="4"/>
    <x v="1"/>
    <x v="2"/>
    <n v="90648"/>
    <x v="0"/>
    <x v="0"/>
    <n v="1"/>
    <n v="1"/>
    <n v="37324"/>
    <n v="0"/>
    <n v="0"/>
    <n v="1"/>
  </r>
  <r>
    <x v="4"/>
    <x v="1"/>
    <x v="2"/>
    <n v="90696"/>
    <x v="6"/>
    <x v="0"/>
    <n v="1"/>
    <n v="1"/>
    <n v="37324"/>
    <n v="0"/>
    <n v="0"/>
    <n v="1"/>
  </r>
  <r>
    <x v="4"/>
    <x v="1"/>
    <x v="2"/>
    <n v="90700"/>
    <x v="2"/>
    <x v="0"/>
    <n v="3"/>
    <n v="3"/>
    <n v="37324"/>
    <n v="0.1"/>
    <n v="0.1"/>
    <n v="1"/>
  </r>
  <r>
    <x v="4"/>
    <x v="1"/>
    <x v="2"/>
    <n v="90715"/>
    <x v="3"/>
    <x v="0"/>
    <n v="1460"/>
    <n v="1455"/>
    <n v="37324"/>
    <n v="39"/>
    <n v="39.1"/>
    <n v="1"/>
  </r>
  <r>
    <x v="4"/>
    <x v="1"/>
    <x v="2"/>
    <n v="90721"/>
    <x v="4"/>
    <x v="0"/>
    <n v="2"/>
    <n v="2"/>
    <n v="37324"/>
    <n v="0.1"/>
    <n v="0.1"/>
    <n v="1"/>
  </r>
  <r>
    <x v="4"/>
    <x v="0"/>
    <x v="4"/>
    <n v="90648"/>
    <x v="0"/>
    <x v="0"/>
    <n v="18"/>
    <n v="15"/>
    <n v="532412"/>
    <n v="0"/>
    <n v="0"/>
    <n v="1.2"/>
  </r>
  <r>
    <x v="4"/>
    <x v="0"/>
    <x v="4"/>
    <n v="90700"/>
    <x v="2"/>
    <x v="0"/>
    <n v="226"/>
    <n v="205"/>
    <n v="532412"/>
    <n v="0.4"/>
    <n v="0.4"/>
    <n v="1.1000000000000001"/>
  </r>
  <r>
    <x v="4"/>
    <x v="0"/>
    <x v="4"/>
    <n v="90715"/>
    <x v="3"/>
    <x v="0"/>
    <n v="13"/>
    <n v="13"/>
    <n v="532412"/>
    <n v="0"/>
    <n v="0"/>
    <n v="1"/>
  </r>
  <r>
    <x v="4"/>
    <x v="0"/>
    <x v="4"/>
    <n v="90721"/>
    <x v="4"/>
    <x v="0"/>
    <n v="12"/>
    <n v="9"/>
    <n v="532412"/>
    <n v="0"/>
    <n v="0"/>
    <n v="1.3"/>
  </r>
  <r>
    <x v="4"/>
    <x v="0"/>
    <x v="4"/>
    <n v="90723"/>
    <x v="5"/>
    <x v="0"/>
    <n v="18"/>
    <n v="17"/>
    <n v="532412"/>
    <n v="0"/>
    <n v="0"/>
    <n v="1.1000000000000001"/>
  </r>
  <r>
    <x v="4"/>
    <x v="0"/>
    <x v="5"/>
    <n v="90648"/>
    <x v="0"/>
    <x v="0"/>
    <n v="19"/>
    <n v="18"/>
    <n v="580479"/>
    <n v="0"/>
    <n v="0"/>
    <n v="1.1000000000000001"/>
  </r>
  <r>
    <x v="4"/>
    <x v="0"/>
    <x v="5"/>
    <n v="90698"/>
    <x v="1"/>
    <x v="0"/>
    <n v="2"/>
    <n v="2"/>
    <n v="580479"/>
    <n v="0"/>
    <n v="0"/>
    <n v="1"/>
  </r>
  <r>
    <x v="4"/>
    <x v="0"/>
    <x v="5"/>
    <n v="90700"/>
    <x v="2"/>
    <x v="0"/>
    <n v="232"/>
    <n v="221"/>
    <n v="580479"/>
    <n v="0.4"/>
    <n v="0.4"/>
    <n v="1"/>
  </r>
  <r>
    <x v="4"/>
    <x v="0"/>
    <x v="5"/>
    <n v="90715"/>
    <x v="3"/>
    <x v="0"/>
    <n v="2919"/>
    <n v="2872"/>
    <n v="580479"/>
    <n v="4.9000000000000004"/>
    <n v="5"/>
    <n v="1"/>
  </r>
  <r>
    <x v="4"/>
    <x v="0"/>
    <x v="5"/>
    <n v="90721"/>
    <x v="4"/>
    <x v="0"/>
    <n v="12"/>
    <n v="12"/>
    <n v="580479"/>
    <n v="0"/>
    <n v="0"/>
    <n v="1"/>
  </r>
  <r>
    <x v="4"/>
    <x v="0"/>
    <x v="5"/>
    <n v="90723"/>
    <x v="5"/>
    <x v="0"/>
    <n v="27"/>
    <n v="23"/>
    <n v="580479"/>
    <n v="0"/>
    <n v="0"/>
    <n v="1.2"/>
  </r>
  <r>
    <x v="4"/>
    <x v="0"/>
    <x v="6"/>
    <n v="90648"/>
    <x v="0"/>
    <x v="0"/>
    <n v="41"/>
    <n v="38"/>
    <n v="617346"/>
    <n v="0.1"/>
    <n v="0.1"/>
    <n v="1.1000000000000001"/>
  </r>
  <r>
    <x v="4"/>
    <x v="0"/>
    <x v="6"/>
    <n v="90698"/>
    <x v="1"/>
    <x v="0"/>
    <n v="1"/>
    <n v="1"/>
    <n v="617346"/>
    <n v="0"/>
    <n v="0"/>
    <n v="1"/>
  </r>
  <r>
    <x v="4"/>
    <x v="0"/>
    <x v="6"/>
    <n v="90700"/>
    <x v="2"/>
    <x v="0"/>
    <n v="572"/>
    <n v="559"/>
    <n v="617346"/>
    <n v="0.9"/>
    <n v="0.9"/>
    <n v="1"/>
  </r>
  <r>
    <x v="4"/>
    <x v="0"/>
    <x v="6"/>
    <n v="90715"/>
    <x v="3"/>
    <x v="0"/>
    <n v="25021"/>
    <n v="24699"/>
    <n v="617346"/>
    <n v="40"/>
    <n v="40.5"/>
    <n v="1"/>
  </r>
  <r>
    <x v="4"/>
    <x v="0"/>
    <x v="6"/>
    <n v="90721"/>
    <x v="4"/>
    <x v="0"/>
    <n v="32"/>
    <n v="31"/>
    <n v="617346"/>
    <n v="0.1"/>
    <n v="0.1"/>
    <n v="1"/>
  </r>
  <r>
    <x v="4"/>
    <x v="0"/>
    <x v="6"/>
    <n v="90723"/>
    <x v="5"/>
    <x v="0"/>
    <n v="53"/>
    <n v="50"/>
    <n v="617346"/>
    <n v="0.1"/>
    <n v="0.1"/>
    <n v="1.1000000000000001"/>
  </r>
  <r>
    <x v="4"/>
    <x v="0"/>
    <x v="3"/>
    <n v="90648"/>
    <x v="0"/>
    <x v="0"/>
    <n v="144"/>
    <n v="136"/>
    <n v="647763"/>
    <n v="0.2"/>
    <n v="0.2"/>
    <n v="1.1000000000000001"/>
  </r>
  <r>
    <x v="4"/>
    <x v="0"/>
    <x v="3"/>
    <n v="90698"/>
    <x v="1"/>
    <x v="0"/>
    <n v="12"/>
    <n v="12"/>
    <n v="647763"/>
    <n v="0"/>
    <n v="0"/>
    <n v="1"/>
  </r>
  <r>
    <x v="4"/>
    <x v="0"/>
    <x v="3"/>
    <n v="90700"/>
    <x v="2"/>
    <x v="0"/>
    <n v="628"/>
    <n v="612"/>
    <n v="647763"/>
    <n v="0.9"/>
    <n v="1"/>
    <n v="1"/>
  </r>
  <r>
    <x v="4"/>
    <x v="0"/>
    <x v="3"/>
    <n v="90715"/>
    <x v="3"/>
    <x v="0"/>
    <n v="35871"/>
    <n v="35119"/>
    <n v="647763"/>
    <n v="54.2"/>
    <n v="55.4"/>
    <n v="1"/>
  </r>
  <r>
    <x v="4"/>
    <x v="0"/>
    <x v="3"/>
    <n v="90721"/>
    <x v="4"/>
    <x v="0"/>
    <n v="38"/>
    <n v="37"/>
    <n v="647763"/>
    <n v="0.1"/>
    <n v="0.1"/>
    <n v="1"/>
  </r>
  <r>
    <x v="4"/>
    <x v="0"/>
    <x v="3"/>
    <n v="90723"/>
    <x v="5"/>
    <x v="0"/>
    <n v="33"/>
    <n v="32"/>
    <n v="647763"/>
    <n v="0"/>
    <n v="0.1"/>
    <n v="1"/>
  </r>
  <r>
    <x v="4"/>
    <x v="0"/>
    <x v="0"/>
    <n v="90648"/>
    <x v="0"/>
    <x v="0"/>
    <n v="116"/>
    <n v="110"/>
    <n v="668364"/>
    <n v="0.2"/>
    <n v="0.2"/>
    <n v="1.1000000000000001"/>
  </r>
  <r>
    <x v="4"/>
    <x v="0"/>
    <x v="0"/>
    <n v="90698"/>
    <x v="1"/>
    <x v="0"/>
    <n v="12"/>
    <n v="12"/>
    <n v="668364"/>
    <n v="0"/>
    <n v="0"/>
    <n v="1"/>
  </r>
  <r>
    <x v="4"/>
    <x v="0"/>
    <x v="0"/>
    <n v="90700"/>
    <x v="2"/>
    <x v="0"/>
    <n v="389"/>
    <n v="382"/>
    <n v="668364"/>
    <n v="0.6"/>
    <n v="0.6"/>
    <n v="1"/>
  </r>
  <r>
    <x v="4"/>
    <x v="0"/>
    <x v="0"/>
    <n v="90715"/>
    <x v="3"/>
    <x v="0"/>
    <n v="38026"/>
    <n v="37313"/>
    <n v="668364"/>
    <n v="55.8"/>
    <n v="56.9"/>
    <n v="1"/>
  </r>
  <r>
    <x v="4"/>
    <x v="0"/>
    <x v="0"/>
    <n v="90721"/>
    <x v="4"/>
    <x v="0"/>
    <n v="48"/>
    <n v="48"/>
    <n v="668364"/>
    <n v="0.1"/>
    <n v="0.1"/>
    <n v="1"/>
  </r>
  <r>
    <x v="4"/>
    <x v="0"/>
    <x v="0"/>
    <n v="90723"/>
    <x v="5"/>
    <x v="0"/>
    <n v="28"/>
    <n v="27"/>
    <n v="668364"/>
    <n v="0"/>
    <n v="0"/>
    <n v="1"/>
  </r>
  <r>
    <x v="4"/>
    <x v="0"/>
    <x v="1"/>
    <n v="90648"/>
    <x v="0"/>
    <x v="0"/>
    <n v="77"/>
    <n v="74"/>
    <n v="673683"/>
    <n v="0.1"/>
    <n v="0.1"/>
    <n v="1"/>
  </r>
  <r>
    <x v="4"/>
    <x v="0"/>
    <x v="1"/>
    <n v="90696"/>
    <x v="6"/>
    <x v="0"/>
    <n v="5"/>
    <n v="4"/>
    <n v="673683"/>
    <n v="0"/>
    <n v="0"/>
    <n v="1.2"/>
  </r>
  <r>
    <x v="4"/>
    <x v="0"/>
    <x v="1"/>
    <n v="90698"/>
    <x v="1"/>
    <x v="0"/>
    <n v="34"/>
    <n v="30"/>
    <n v="673683"/>
    <n v="0"/>
    <n v="0.1"/>
    <n v="1.1000000000000001"/>
  </r>
  <r>
    <x v="4"/>
    <x v="0"/>
    <x v="1"/>
    <n v="90700"/>
    <x v="2"/>
    <x v="0"/>
    <n v="216"/>
    <n v="202"/>
    <n v="673683"/>
    <n v="0.3"/>
    <n v="0.3"/>
    <n v="1.1000000000000001"/>
  </r>
  <r>
    <x v="4"/>
    <x v="0"/>
    <x v="1"/>
    <n v="90715"/>
    <x v="3"/>
    <x v="0"/>
    <n v="32624"/>
    <n v="31838"/>
    <n v="673683"/>
    <n v="47.3"/>
    <n v="48.4"/>
    <n v="1"/>
  </r>
  <r>
    <x v="4"/>
    <x v="0"/>
    <x v="1"/>
    <n v="90721"/>
    <x v="4"/>
    <x v="0"/>
    <n v="17"/>
    <n v="16"/>
    <n v="673683"/>
    <n v="0"/>
    <n v="0"/>
    <n v="1.1000000000000001"/>
  </r>
  <r>
    <x v="4"/>
    <x v="0"/>
    <x v="1"/>
    <n v="90723"/>
    <x v="5"/>
    <x v="0"/>
    <n v="14"/>
    <n v="13"/>
    <n v="673683"/>
    <n v="0"/>
    <n v="0"/>
    <n v="1.1000000000000001"/>
  </r>
  <r>
    <x v="4"/>
    <x v="0"/>
    <x v="2"/>
    <n v="90648"/>
    <x v="0"/>
    <x v="0"/>
    <n v="46"/>
    <n v="42"/>
    <n v="683244"/>
    <n v="0.1"/>
    <n v="0.1"/>
    <n v="1.1000000000000001"/>
  </r>
  <r>
    <x v="4"/>
    <x v="0"/>
    <x v="2"/>
    <n v="90696"/>
    <x v="6"/>
    <x v="0"/>
    <n v="2"/>
    <n v="2"/>
    <n v="683244"/>
    <n v="0"/>
    <n v="0"/>
    <n v="1"/>
  </r>
  <r>
    <x v="4"/>
    <x v="0"/>
    <x v="2"/>
    <n v="90698"/>
    <x v="1"/>
    <x v="0"/>
    <n v="22"/>
    <n v="22"/>
    <n v="683244"/>
    <n v="0"/>
    <n v="0"/>
    <n v="1"/>
  </r>
  <r>
    <x v="4"/>
    <x v="0"/>
    <x v="2"/>
    <n v="90700"/>
    <x v="2"/>
    <x v="0"/>
    <n v="97"/>
    <n v="97"/>
    <n v="683244"/>
    <n v="0.1"/>
    <n v="0.1"/>
    <n v="1"/>
  </r>
  <r>
    <x v="4"/>
    <x v="0"/>
    <x v="2"/>
    <n v="90715"/>
    <x v="3"/>
    <x v="0"/>
    <n v="29405"/>
    <n v="28862"/>
    <n v="683244"/>
    <n v="42.2"/>
    <n v="43"/>
    <n v="1"/>
  </r>
  <r>
    <x v="4"/>
    <x v="0"/>
    <x v="2"/>
    <n v="90721"/>
    <x v="4"/>
    <x v="0"/>
    <n v="15"/>
    <n v="15"/>
    <n v="683244"/>
    <n v="0"/>
    <n v="0"/>
    <n v="1"/>
  </r>
  <r>
    <x v="4"/>
    <x v="0"/>
    <x v="2"/>
    <n v="90723"/>
    <x v="5"/>
    <x v="0"/>
    <n v="11"/>
    <n v="11"/>
    <n v="683244"/>
    <n v="0"/>
    <n v="0"/>
    <n v="1"/>
  </r>
  <r>
    <x v="4"/>
    <x v="1"/>
    <x v="4"/>
    <n v="90648"/>
    <x v="0"/>
    <x v="0"/>
    <n v="22"/>
    <n v="21"/>
    <n v="559267"/>
    <n v="0"/>
    <n v="0"/>
    <n v="1"/>
  </r>
  <r>
    <x v="4"/>
    <x v="1"/>
    <x v="4"/>
    <n v="90698"/>
    <x v="1"/>
    <x v="0"/>
    <n v="1"/>
    <n v="1"/>
    <n v="559267"/>
    <n v="0"/>
    <n v="0"/>
    <n v="1"/>
  </r>
  <r>
    <x v="4"/>
    <x v="1"/>
    <x v="4"/>
    <n v="90700"/>
    <x v="2"/>
    <x v="0"/>
    <n v="190"/>
    <n v="188"/>
    <n v="559267"/>
    <n v="0.3"/>
    <n v="0.3"/>
    <n v="1"/>
  </r>
  <r>
    <x v="4"/>
    <x v="1"/>
    <x v="4"/>
    <n v="90715"/>
    <x v="3"/>
    <x v="0"/>
    <n v="9"/>
    <n v="8"/>
    <n v="559267"/>
    <n v="0"/>
    <n v="0"/>
    <n v="1.1000000000000001"/>
  </r>
  <r>
    <x v="4"/>
    <x v="1"/>
    <x v="4"/>
    <n v="90721"/>
    <x v="4"/>
    <x v="0"/>
    <n v="11"/>
    <n v="10"/>
    <n v="559267"/>
    <n v="0"/>
    <n v="0"/>
    <n v="1.1000000000000001"/>
  </r>
  <r>
    <x v="4"/>
    <x v="1"/>
    <x v="4"/>
    <n v="90723"/>
    <x v="5"/>
    <x v="0"/>
    <n v="17"/>
    <n v="11"/>
    <n v="559267"/>
    <n v="0"/>
    <n v="0"/>
    <n v="1.5"/>
  </r>
  <r>
    <x v="4"/>
    <x v="1"/>
    <x v="5"/>
    <n v="90648"/>
    <x v="0"/>
    <x v="0"/>
    <n v="20"/>
    <n v="19"/>
    <n v="607830"/>
    <n v="0"/>
    <n v="0"/>
    <n v="1.1000000000000001"/>
  </r>
  <r>
    <x v="4"/>
    <x v="1"/>
    <x v="5"/>
    <n v="90700"/>
    <x v="2"/>
    <x v="0"/>
    <n v="225"/>
    <n v="218"/>
    <n v="607830"/>
    <n v="0.4"/>
    <n v="0.4"/>
    <n v="1"/>
  </r>
  <r>
    <x v="4"/>
    <x v="1"/>
    <x v="5"/>
    <n v="90715"/>
    <x v="3"/>
    <x v="0"/>
    <n v="3105"/>
    <n v="3063"/>
    <n v="607830"/>
    <n v="5"/>
    <n v="5.0999999999999996"/>
    <n v="1"/>
  </r>
  <r>
    <x v="4"/>
    <x v="1"/>
    <x v="5"/>
    <n v="90721"/>
    <x v="4"/>
    <x v="0"/>
    <n v="6"/>
    <n v="6"/>
    <n v="607830"/>
    <n v="0"/>
    <n v="0"/>
    <n v="1"/>
  </r>
  <r>
    <x v="4"/>
    <x v="1"/>
    <x v="5"/>
    <n v="90723"/>
    <x v="5"/>
    <x v="0"/>
    <n v="16"/>
    <n v="16"/>
    <n v="607830"/>
    <n v="0"/>
    <n v="0"/>
    <n v="1"/>
  </r>
  <r>
    <x v="4"/>
    <x v="1"/>
    <x v="6"/>
    <n v="90648"/>
    <x v="0"/>
    <x v="0"/>
    <n v="30"/>
    <n v="24"/>
    <n v="646834"/>
    <n v="0"/>
    <n v="0"/>
    <n v="1.2"/>
  </r>
  <r>
    <x v="4"/>
    <x v="1"/>
    <x v="6"/>
    <n v="90698"/>
    <x v="1"/>
    <x v="0"/>
    <n v="4"/>
    <n v="4"/>
    <n v="646834"/>
    <n v="0"/>
    <n v="0"/>
    <n v="1"/>
  </r>
  <r>
    <x v="4"/>
    <x v="1"/>
    <x v="6"/>
    <n v="90700"/>
    <x v="2"/>
    <x v="0"/>
    <n v="504"/>
    <n v="491"/>
    <n v="646834"/>
    <n v="0.8"/>
    <n v="0.8"/>
    <n v="1"/>
  </r>
  <r>
    <x v="4"/>
    <x v="1"/>
    <x v="6"/>
    <n v="90715"/>
    <x v="3"/>
    <x v="0"/>
    <n v="25279"/>
    <n v="24969"/>
    <n v="646834"/>
    <n v="38.6"/>
    <n v="39.1"/>
    <n v="1"/>
  </r>
  <r>
    <x v="4"/>
    <x v="1"/>
    <x v="6"/>
    <n v="90721"/>
    <x v="4"/>
    <x v="0"/>
    <n v="25"/>
    <n v="25"/>
    <n v="646834"/>
    <n v="0"/>
    <n v="0"/>
    <n v="1"/>
  </r>
  <r>
    <x v="4"/>
    <x v="1"/>
    <x v="6"/>
    <n v="90723"/>
    <x v="5"/>
    <x v="0"/>
    <n v="22"/>
    <n v="22"/>
    <n v="646834"/>
    <n v="0"/>
    <n v="0"/>
    <n v="1"/>
  </r>
  <r>
    <x v="4"/>
    <x v="1"/>
    <x v="3"/>
    <n v="90648"/>
    <x v="0"/>
    <x v="0"/>
    <n v="36"/>
    <n v="31"/>
    <n v="678954"/>
    <n v="0"/>
    <n v="0.1"/>
    <n v="1.2"/>
  </r>
  <r>
    <x v="4"/>
    <x v="1"/>
    <x v="3"/>
    <n v="90698"/>
    <x v="1"/>
    <x v="0"/>
    <n v="5"/>
    <n v="5"/>
    <n v="678954"/>
    <n v="0"/>
    <n v="0"/>
    <n v="1"/>
  </r>
  <r>
    <x v="4"/>
    <x v="1"/>
    <x v="3"/>
    <n v="90700"/>
    <x v="2"/>
    <x v="0"/>
    <n v="587"/>
    <n v="568"/>
    <n v="678954"/>
    <n v="0.8"/>
    <n v="0.9"/>
    <n v="1"/>
  </r>
  <r>
    <x v="4"/>
    <x v="1"/>
    <x v="3"/>
    <n v="90715"/>
    <x v="3"/>
    <x v="0"/>
    <n v="35618"/>
    <n v="34853"/>
    <n v="678954"/>
    <n v="51.3"/>
    <n v="52.5"/>
    <n v="1"/>
  </r>
  <r>
    <x v="4"/>
    <x v="1"/>
    <x v="3"/>
    <n v="90721"/>
    <x v="4"/>
    <x v="0"/>
    <n v="42"/>
    <n v="42"/>
    <n v="678954"/>
    <n v="0.1"/>
    <n v="0.1"/>
    <n v="1"/>
  </r>
  <r>
    <x v="4"/>
    <x v="1"/>
    <x v="3"/>
    <n v="90723"/>
    <x v="5"/>
    <x v="0"/>
    <n v="32"/>
    <n v="30"/>
    <n v="678954"/>
    <n v="0"/>
    <n v="0"/>
    <n v="1.1000000000000001"/>
  </r>
  <r>
    <x v="4"/>
    <x v="1"/>
    <x v="0"/>
    <n v="90648"/>
    <x v="0"/>
    <x v="0"/>
    <n v="34"/>
    <n v="33"/>
    <n v="699954"/>
    <n v="0"/>
    <n v="0"/>
    <n v="1"/>
  </r>
  <r>
    <x v="4"/>
    <x v="1"/>
    <x v="0"/>
    <n v="90698"/>
    <x v="1"/>
    <x v="0"/>
    <n v="7"/>
    <n v="6"/>
    <n v="699954"/>
    <n v="0"/>
    <n v="0"/>
    <n v="1.2"/>
  </r>
  <r>
    <x v="4"/>
    <x v="1"/>
    <x v="0"/>
    <n v="90700"/>
    <x v="2"/>
    <x v="0"/>
    <n v="454"/>
    <n v="433"/>
    <n v="699954"/>
    <n v="0.6"/>
    <n v="0.6"/>
    <n v="1"/>
  </r>
  <r>
    <x v="4"/>
    <x v="1"/>
    <x v="0"/>
    <n v="90715"/>
    <x v="3"/>
    <x v="0"/>
    <n v="37748"/>
    <n v="37053"/>
    <n v="699954"/>
    <n v="52.9"/>
    <n v="53.9"/>
    <n v="1"/>
  </r>
  <r>
    <x v="4"/>
    <x v="1"/>
    <x v="0"/>
    <n v="90721"/>
    <x v="4"/>
    <x v="0"/>
    <n v="43"/>
    <n v="41"/>
    <n v="699954"/>
    <n v="0.1"/>
    <n v="0.1"/>
    <n v="1"/>
  </r>
  <r>
    <x v="4"/>
    <x v="1"/>
    <x v="0"/>
    <n v="90723"/>
    <x v="5"/>
    <x v="0"/>
    <n v="28"/>
    <n v="25"/>
    <n v="699954"/>
    <n v="0"/>
    <n v="0"/>
    <n v="1.1000000000000001"/>
  </r>
  <r>
    <x v="4"/>
    <x v="1"/>
    <x v="1"/>
    <n v="90648"/>
    <x v="0"/>
    <x v="0"/>
    <n v="26"/>
    <n v="22"/>
    <n v="705764"/>
    <n v="0"/>
    <n v="0"/>
    <n v="1.2"/>
  </r>
  <r>
    <x v="4"/>
    <x v="1"/>
    <x v="1"/>
    <n v="90696"/>
    <x v="6"/>
    <x v="0"/>
    <n v="2"/>
    <n v="2"/>
    <n v="705764"/>
    <n v="0"/>
    <n v="0"/>
    <n v="1"/>
  </r>
  <r>
    <x v="4"/>
    <x v="1"/>
    <x v="1"/>
    <n v="90698"/>
    <x v="1"/>
    <x v="0"/>
    <n v="26"/>
    <n v="24"/>
    <n v="705764"/>
    <n v="0"/>
    <n v="0"/>
    <n v="1.1000000000000001"/>
  </r>
  <r>
    <x v="4"/>
    <x v="1"/>
    <x v="1"/>
    <n v="90700"/>
    <x v="2"/>
    <x v="0"/>
    <n v="189"/>
    <n v="180"/>
    <n v="705764"/>
    <n v="0.3"/>
    <n v="0.3"/>
    <n v="1"/>
  </r>
  <r>
    <x v="4"/>
    <x v="1"/>
    <x v="1"/>
    <n v="90715"/>
    <x v="3"/>
    <x v="0"/>
    <n v="32875"/>
    <n v="32019"/>
    <n v="705764"/>
    <n v="45.4"/>
    <n v="46.6"/>
    <n v="1"/>
  </r>
  <r>
    <x v="4"/>
    <x v="1"/>
    <x v="1"/>
    <n v="90721"/>
    <x v="4"/>
    <x v="0"/>
    <n v="16"/>
    <n v="16"/>
    <n v="705764"/>
    <n v="0"/>
    <n v="0"/>
    <n v="1"/>
  </r>
  <r>
    <x v="4"/>
    <x v="1"/>
    <x v="1"/>
    <n v="90723"/>
    <x v="5"/>
    <x v="0"/>
    <n v="17"/>
    <n v="15"/>
    <n v="705764"/>
    <n v="0"/>
    <n v="0"/>
    <n v="1.1000000000000001"/>
  </r>
  <r>
    <x v="4"/>
    <x v="1"/>
    <x v="2"/>
    <n v="90648"/>
    <x v="0"/>
    <x v="0"/>
    <n v="32"/>
    <n v="31"/>
    <n v="714811"/>
    <n v="0"/>
    <n v="0"/>
    <n v="1"/>
  </r>
  <r>
    <x v="4"/>
    <x v="1"/>
    <x v="2"/>
    <n v="90696"/>
    <x v="6"/>
    <x v="0"/>
    <n v="6"/>
    <n v="6"/>
    <n v="714811"/>
    <n v="0"/>
    <n v="0"/>
    <n v="1"/>
  </r>
  <r>
    <x v="4"/>
    <x v="1"/>
    <x v="2"/>
    <n v="90698"/>
    <x v="1"/>
    <x v="0"/>
    <n v="37"/>
    <n v="32"/>
    <n v="714811"/>
    <n v="0"/>
    <n v="0.1"/>
    <n v="1.2"/>
  </r>
  <r>
    <x v="4"/>
    <x v="1"/>
    <x v="2"/>
    <n v="90700"/>
    <x v="2"/>
    <x v="0"/>
    <n v="87"/>
    <n v="82"/>
    <n v="714811"/>
    <n v="0.1"/>
    <n v="0.1"/>
    <n v="1.1000000000000001"/>
  </r>
  <r>
    <x v="4"/>
    <x v="1"/>
    <x v="2"/>
    <n v="90715"/>
    <x v="3"/>
    <x v="0"/>
    <n v="28806"/>
    <n v="28274"/>
    <n v="714811"/>
    <n v="39.6"/>
    <n v="40.299999999999997"/>
    <n v="1"/>
  </r>
  <r>
    <x v="4"/>
    <x v="1"/>
    <x v="2"/>
    <n v="90721"/>
    <x v="4"/>
    <x v="0"/>
    <n v="12"/>
    <n v="12"/>
    <n v="714811"/>
    <n v="0"/>
    <n v="0"/>
    <n v="1"/>
  </r>
  <r>
    <x v="4"/>
    <x v="1"/>
    <x v="2"/>
    <n v="90723"/>
    <x v="5"/>
    <x v="0"/>
    <n v="9"/>
    <n v="9"/>
    <n v="714811"/>
    <n v="0"/>
    <n v="0"/>
    <n v="1"/>
  </r>
  <r>
    <x v="5"/>
    <x v="0"/>
    <x v="0"/>
    <n v="90648"/>
    <x v="0"/>
    <x v="0"/>
    <n v="2"/>
    <n v="2"/>
    <n v="13430"/>
    <n v="0.1"/>
    <n v="0.1"/>
    <n v="1"/>
  </r>
  <r>
    <x v="5"/>
    <x v="0"/>
    <x v="0"/>
    <n v="90700"/>
    <x v="2"/>
    <x v="0"/>
    <n v="5"/>
    <n v="3"/>
    <n v="13430"/>
    <n v="0.2"/>
    <n v="0.4"/>
    <n v="1.7"/>
  </r>
  <r>
    <x v="5"/>
    <x v="0"/>
    <x v="0"/>
    <n v="90715"/>
    <x v="3"/>
    <x v="0"/>
    <n v="240"/>
    <n v="240"/>
    <n v="13430"/>
    <n v="17.899999999999999"/>
    <n v="17.899999999999999"/>
    <n v="1"/>
  </r>
  <r>
    <x v="5"/>
    <x v="0"/>
    <x v="0"/>
    <n v="90723"/>
    <x v="5"/>
    <x v="0"/>
    <n v="3"/>
    <n v="3"/>
    <n v="13430"/>
    <n v="0.2"/>
    <n v="0.2"/>
    <n v="1"/>
  </r>
  <r>
    <x v="5"/>
    <x v="0"/>
    <x v="1"/>
    <n v="90698"/>
    <x v="1"/>
    <x v="0"/>
    <n v="3"/>
    <n v="3"/>
    <n v="23840"/>
    <n v="0.1"/>
    <n v="0.1"/>
    <n v="1"/>
  </r>
  <r>
    <x v="5"/>
    <x v="0"/>
    <x v="1"/>
    <n v="90700"/>
    <x v="2"/>
    <x v="0"/>
    <n v="1"/>
    <n v="1"/>
    <n v="23840"/>
    <n v="0"/>
    <n v="0"/>
    <n v="1"/>
  </r>
  <r>
    <x v="5"/>
    <x v="0"/>
    <x v="1"/>
    <n v="90715"/>
    <x v="3"/>
    <x v="0"/>
    <n v="175"/>
    <n v="174"/>
    <n v="23840"/>
    <n v="7.3"/>
    <n v="7.3"/>
    <n v="1"/>
  </r>
  <r>
    <x v="5"/>
    <x v="0"/>
    <x v="1"/>
    <n v="90723"/>
    <x v="5"/>
    <x v="0"/>
    <n v="1"/>
    <n v="1"/>
    <n v="23840"/>
    <n v="0"/>
    <n v="0"/>
    <n v="1"/>
  </r>
  <r>
    <x v="5"/>
    <x v="0"/>
    <x v="2"/>
    <n v="90648"/>
    <x v="0"/>
    <x v="0"/>
    <n v="1"/>
    <n v="1"/>
    <n v="22340"/>
    <n v="0"/>
    <n v="0"/>
    <n v="1"/>
  </r>
  <r>
    <x v="5"/>
    <x v="0"/>
    <x v="2"/>
    <n v="90715"/>
    <x v="3"/>
    <x v="0"/>
    <n v="269"/>
    <n v="269"/>
    <n v="22340"/>
    <n v="12"/>
    <n v="12"/>
    <n v="1"/>
  </r>
  <r>
    <x v="5"/>
    <x v="0"/>
    <x v="2"/>
    <n v="90723"/>
    <x v="5"/>
    <x v="0"/>
    <n v="1"/>
    <n v="1"/>
    <n v="22340"/>
    <n v="0"/>
    <n v="0"/>
    <n v="1"/>
  </r>
  <r>
    <x v="5"/>
    <x v="1"/>
    <x v="0"/>
    <n v="90700"/>
    <x v="2"/>
    <x v="0"/>
    <n v="1"/>
    <n v="1"/>
    <n v="12914"/>
    <n v="0.1"/>
    <n v="0.1"/>
    <n v="1"/>
  </r>
  <r>
    <x v="5"/>
    <x v="1"/>
    <x v="0"/>
    <n v="90715"/>
    <x v="3"/>
    <x v="0"/>
    <n v="177"/>
    <n v="177"/>
    <n v="12914"/>
    <n v="13.7"/>
    <n v="13.7"/>
    <n v="1"/>
  </r>
  <r>
    <x v="5"/>
    <x v="1"/>
    <x v="1"/>
    <n v="90715"/>
    <x v="3"/>
    <x v="0"/>
    <n v="134"/>
    <n v="134"/>
    <n v="22171"/>
    <n v="6"/>
    <n v="6"/>
    <n v="1"/>
  </r>
  <r>
    <x v="5"/>
    <x v="1"/>
    <x v="1"/>
    <n v="90723"/>
    <x v="5"/>
    <x v="0"/>
    <n v="2"/>
    <n v="2"/>
    <n v="22171"/>
    <n v="0.1"/>
    <n v="0.1"/>
    <n v="1"/>
  </r>
  <r>
    <x v="5"/>
    <x v="1"/>
    <x v="2"/>
    <n v="90648"/>
    <x v="0"/>
    <x v="0"/>
    <n v="2"/>
    <n v="2"/>
    <n v="21113"/>
    <n v="0.1"/>
    <n v="0.1"/>
    <n v="1"/>
  </r>
  <r>
    <x v="5"/>
    <x v="1"/>
    <x v="2"/>
    <n v="90698"/>
    <x v="1"/>
    <x v="0"/>
    <n v="1"/>
    <n v="1"/>
    <n v="21113"/>
    <n v="0"/>
    <n v="0"/>
    <n v="1"/>
  </r>
  <r>
    <x v="5"/>
    <x v="1"/>
    <x v="2"/>
    <n v="90700"/>
    <x v="2"/>
    <x v="0"/>
    <n v="1"/>
    <n v="1"/>
    <n v="21113"/>
    <n v="0"/>
    <n v="0"/>
    <n v="1"/>
  </r>
  <r>
    <x v="5"/>
    <x v="1"/>
    <x v="2"/>
    <n v="90715"/>
    <x v="3"/>
    <x v="0"/>
    <n v="203"/>
    <n v="202"/>
    <n v="21113"/>
    <n v="9.6"/>
    <n v="9.6"/>
    <n v="1"/>
  </r>
  <r>
    <x v="5"/>
    <x v="1"/>
    <x v="2"/>
    <n v="90723"/>
    <x v="5"/>
    <x v="0"/>
    <n v="1"/>
    <n v="1"/>
    <n v="21113"/>
    <n v="0"/>
    <n v="0"/>
    <n v="1"/>
  </r>
  <r>
    <x v="5"/>
    <x v="0"/>
    <x v="3"/>
    <n v="90648"/>
    <x v="0"/>
    <x v="0"/>
    <n v="2"/>
    <n v="2"/>
    <m/>
    <m/>
    <m/>
    <n v="1"/>
  </r>
  <r>
    <x v="5"/>
    <x v="0"/>
    <x v="3"/>
    <n v="90700"/>
    <x v="2"/>
    <x v="0"/>
    <n v="1"/>
    <n v="1"/>
    <m/>
    <m/>
    <m/>
    <n v="1"/>
  </r>
  <r>
    <x v="5"/>
    <x v="0"/>
    <x v="3"/>
    <n v="90715"/>
    <x v="3"/>
    <x v="0"/>
    <n v="183"/>
    <n v="182"/>
    <m/>
    <m/>
    <m/>
    <n v="1"/>
  </r>
  <r>
    <x v="5"/>
    <x v="0"/>
    <x v="0"/>
    <n v="90648"/>
    <x v="0"/>
    <x v="0"/>
    <n v="1"/>
    <n v="1"/>
    <n v="32505"/>
    <n v="0"/>
    <n v="0"/>
    <n v="1"/>
  </r>
  <r>
    <x v="5"/>
    <x v="0"/>
    <x v="0"/>
    <n v="90700"/>
    <x v="2"/>
    <x v="0"/>
    <n v="3"/>
    <n v="3"/>
    <n v="32505"/>
    <n v="0.1"/>
    <n v="0.1"/>
    <n v="1"/>
  </r>
  <r>
    <x v="5"/>
    <x v="0"/>
    <x v="0"/>
    <n v="90715"/>
    <x v="3"/>
    <x v="0"/>
    <n v="226"/>
    <n v="221"/>
    <n v="32505"/>
    <n v="6.8"/>
    <n v="7"/>
    <n v="1"/>
  </r>
  <r>
    <x v="5"/>
    <x v="0"/>
    <x v="0"/>
    <n v="90721"/>
    <x v="4"/>
    <x v="0"/>
    <n v="1"/>
    <n v="1"/>
    <n v="32505"/>
    <n v="0"/>
    <n v="0"/>
    <n v="1"/>
  </r>
  <r>
    <x v="5"/>
    <x v="0"/>
    <x v="1"/>
    <n v="90648"/>
    <x v="0"/>
    <x v="0"/>
    <n v="2"/>
    <n v="2"/>
    <n v="26755"/>
    <n v="0.1"/>
    <n v="0.1"/>
    <n v="1"/>
  </r>
  <r>
    <x v="5"/>
    <x v="0"/>
    <x v="1"/>
    <n v="90698"/>
    <x v="1"/>
    <x v="0"/>
    <n v="3"/>
    <n v="3"/>
    <n v="26755"/>
    <n v="0.1"/>
    <n v="0.1"/>
    <n v="1"/>
  </r>
  <r>
    <x v="5"/>
    <x v="0"/>
    <x v="1"/>
    <n v="90715"/>
    <x v="3"/>
    <x v="0"/>
    <n v="300"/>
    <n v="291"/>
    <n v="26755"/>
    <n v="10.9"/>
    <n v="11.2"/>
    <n v="1"/>
  </r>
  <r>
    <x v="5"/>
    <x v="0"/>
    <x v="2"/>
    <n v="90648"/>
    <x v="0"/>
    <x v="0"/>
    <n v="2"/>
    <n v="2"/>
    <n v="24348"/>
    <n v="0.1"/>
    <n v="0.1"/>
    <n v="1"/>
  </r>
  <r>
    <x v="5"/>
    <x v="0"/>
    <x v="2"/>
    <n v="90698"/>
    <x v="1"/>
    <x v="0"/>
    <n v="1"/>
    <n v="1"/>
    <n v="24348"/>
    <n v="0"/>
    <n v="0"/>
    <n v="1"/>
  </r>
  <r>
    <x v="5"/>
    <x v="0"/>
    <x v="2"/>
    <n v="90700"/>
    <x v="2"/>
    <x v="0"/>
    <n v="2"/>
    <n v="2"/>
    <n v="24348"/>
    <n v="0.1"/>
    <n v="0.1"/>
    <n v="1"/>
  </r>
  <r>
    <x v="5"/>
    <x v="0"/>
    <x v="2"/>
    <n v="90715"/>
    <x v="3"/>
    <x v="0"/>
    <n v="226"/>
    <n v="225"/>
    <n v="24348"/>
    <n v="9.1999999999999993"/>
    <n v="9.3000000000000007"/>
    <n v="1"/>
  </r>
  <r>
    <x v="5"/>
    <x v="0"/>
    <x v="2"/>
    <n v="90721"/>
    <x v="4"/>
    <x v="0"/>
    <n v="1"/>
    <n v="1"/>
    <n v="24348"/>
    <n v="0"/>
    <n v="0"/>
    <n v="1"/>
  </r>
  <r>
    <x v="5"/>
    <x v="1"/>
    <x v="3"/>
    <n v="90648"/>
    <x v="0"/>
    <x v="0"/>
    <n v="1"/>
    <n v="1"/>
    <m/>
    <m/>
    <m/>
    <n v="1"/>
  </r>
  <r>
    <x v="5"/>
    <x v="1"/>
    <x v="3"/>
    <n v="90700"/>
    <x v="2"/>
    <x v="0"/>
    <n v="5"/>
    <n v="5"/>
    <m/>
    <m/>
    <m/>
    <n v="1"/>
  </r>
  <r>
    <x v="5"/>
    <x v="1"/>
    <x v="3"/>
    <n v="90715"/>
    <x v="3"/>
    <x v="0"/>
    <n v="117"/>
    <n v="117"/>
    <m/>
    <m/>
    <m/>
    <n v="1"/>
  </r>
  <r>
    <x v="5"/>
    <x v="1"/>
    <x v="0"/>
    <n v="90700"/>
    <x v="2"/>
    <x v="0"/>
    <n v="2"/>
    <n v="2"/>
    <n v="33168"/>
    <n v="0.1"/>
    <n v="0.1"/>
    <n v="1"/>
  </r>
  <r>
    <x v="5"/>
    <x v="1"/>
    <x v="0"/>
    <n v="90715"/>
    <x v="3"/>
    <x v="0"/>
    <n v="172"/>
    <n v="169"/>
    <n v="33168"/>
    <n v="5.0999999999999996"/>
    <n v="5.2"/>
    <n v="1"/>
  </r>
  <r>
    <x v="5"/>
    <x v="1"/>
    <x v="0"/>
    <n v="90721"/>
    <x v="4"/>
    <x v="0"/>
    <n v="1"/>
    <n v="1"/>
    <n v="33168"/>
    <n v="0"/>
    <n v="0"/>
    <n v="1"/>
  </r>
  <r>
    <x v="5"/>
    <x v="1"/>
    <x v="0"/>
    <n v="90723"/>
    <x v="5"/>
    <x v="0"/>
    <n v="1"/>
    <n v="1"/>
    <n v="33168"/>
    <n v="0"/>
    <n v="0"/>
    <n v="1"/>
  </r>
  <r>
    <x v="5"/>
    <x v="1"/>
    <x v="1"/>
    <n v="90700"/>
    <x v="2"/>
    <x v="0"/>
    <n v="3"/>
    <n v="3"/>
    <n v="27122"/>
    <n v="0.1"/>
    <n v="0.1"/>
    <n v="1"/>
  </r>
  <r>
    <x v="5"/>
    <x v="1"/>
    <x v="1"/>
    <n v="90715"/>
    <x v="3"/>
    <x v="0"/>
    <n v="215"/>
    <n v="213"/>
    <n v="27122"/>
    <n v="7.9"/>
    <n v="7.9"/>
    <n v="1"/>
  </r>
  <r>
    <x v="5"/>
    <x v="1"/>
    <x v="1"/>
    <n v="90721"/>
    <x v="4"/>
    <x v="0"/>
    <n v="1"/>
    <n v="1"/>
    <n v="27122"/>
    <n v="0"/>
    <n v="0"/>
    <n v="1"/>
  </r>
  <r>
    <x v="5"/>
    <x v="1"/>
    <x v="2"/>
    <n v="90700"/>
    <x v="2"/>
    <x v="0"/>
    <n v="3"/>
    <n v="3"/>
    <n v="24748"/>
    <n v="0.1"/>
    <n v="0.1"/>
    <n v="1"/>
  </r>
  <r>
    <x v="5"/>
    <x v="1"/>
    <x v="2"/>
    <n v="90715"/>
    <x v="3"/>
    <x v="0"/>
    <n v="192"/>
    <n v="191"/>
    <n v="24748"/>
    <n v="7.7"/>
    <n v="7.8"/>
    <n v="1"/>
  </r>
  <r>
    <x v="5"/>
    <x v="0"/>
    <x v="4"/>
    <n v="90648"/>
    <x v="0"/>
    <x v="0"/>
    <n v="10"/>
    <n v="8"/>
    <n v="331735"/>
    <n v="0"/>
    <n v="0"/>
    <n v="1.2"/>
  </r>
  <r>
    <x v="5"/>
    <x v="0"/>
    <x v="4"/>
    <n v="90698"/>
    <x v="1"/>
    <x v="0"/>
    <n v="2"/>
    <n v="1"/>
    <n v="331735"/>
    <n v="0"/>
    <n v="0"/>
    <n v="2"/>
  </r>
  <r>
    <x v="5"/>
    <x v="0"/>
    <x v="4"/>
    <n v="90700"/>
    <x v="2"/>
    <x v="0"/>
    <n v="68"/>
    <n v="55"/>
    <n v="331735"/>
    <n v="0.2"/>
    <n v="0.2"/>
    <n v="1.2"/>
  </r>
  <r>
    <x v="5"/>
    <x v="0"/>
    <x v="4"/>
    <n v="90715"/>
    <x v="3"/>
    <x v="0"/>
    <n v="4"/>
    <n v="4"/>
    <n v="331735"/>
    <n v="0"/>
    <n v="0"/>
    <n v="1"/>
  </r>
  <r>
    <x v="5"/>
    <x v="0"/>
    <x v="4"/>
    <n v="90721"/>
    <x v="4"/>
    <x v="0"/>
    <n v="10"/>
    <n v="10"/>
    <n v="331735"/>
    <n v="0"/>
    <n v="0"/>
    <n v="1"/>
  </r>
  <r>
    <x v="5"/>
    <x v="0"/>
    <x v="4"/>
    <n v="90723"/>
    <x v="5"/>
    <x v="0"/>
    <n v="11"/>
    <n v="10"/>
    <n v="331735"/>
    <n v="0"/>
    <n v="0"/>
    <n v="1.1000000000000001"/>
  </r>
  <r>
    <x v="5"/>
    <x v="0"/>
    <x v="5"/>
    <n v="90648"/>
    <x v="0"/>
    <x v="0"/>
    <n v="16"/>
    <n v="14"/>
    <n v="367743"/>
    <n v="0"/>
    <n v="0"/>
    <n v="1.1000000000000001"/>
  </r>
  <r>
    <x v="5"/>
    <x v="0"/>
    <x v="5"/>
    <n v="90700"/>
    <x v="2"/>
    <x v="0"/>
    <n v="56"/>
    <n v="50"/>
    <n v="367743"/>
    <n v="0.1"/>
    <n v="0.2"/>
    <n v="1.1000000000000001"/>
  </r>
  <r>
    <x v="5"/>
    <x v="0"/>
    <x v="5"/>
    <n v="90715"/>
    <x v="3"/>
    <x v="0"/>
    <n v="290"/>
    <n v="283"/>
    <n v="367743"/>
    <n v="0.8"/>
    <n v="0.8"/>
    <n v="1"/>
  </r>
  <r>
    <x v="5"/>
    <x v="0"/>
    <x v="5"/>
    <n v="90721"/>
    <x v="4"/>
    <x v="0"/>
    <n v="4"/>
    <n v="4"/>
    <n v="367743"/>
    <n v="0"/>
    <n v="0"/>
    <n v="1"/>
  </r>
  <r>
    <x v="5"/>
    <x v="0"/>
    <x v="5"/>
    <n v="90723"/>
    <x v="5"/>
    <x v="0"/>
    <n v="25"/>
    <n v="15"/>
    <n v="367743"/>
    <n v="0"/>
    <n v="0.1"/>
    <n v="1.7"/>
  </r>
  <r>
    <x v="5"/>
    <x v="0"/>
    <x v="6"/>
    <n v="90648"/>
    <x v="0"/>
    <x v="0"/>
    <n v="20"/>
    <n v="19"/>
    <n v="390287"/>
    <n v="0"/>
    <n v="0.1"/>
    <n v="1.1000000000000001"/>
  </r>
  <r>
    <x v="5"/>
    <x v="0"/>
    <x v="6"/>
    <n v="90698"/>
    <x v="1"/>
    <x v="0"/>
    <n v="3"/>
    <n v="3"/>
    <n v="390287"/>
    <n v="0"/>
    <n v="0"/>
    <n v="1"/>
  </r>
  <r>
    <x v="5"/>
    <x v="0"/>
    <x v="6"/>
    <n v="90700"/>
    <x v="2"/>
    <x v="0"/>
    <n v="122"/>
    <n v="112"/>
    <n v="390287"/>
    <n v="0.3"/>
    <n v="0.3"/>
    <n v="1.1000000000000001"/>
  </r>
  <r>
    <x v="5"/>
    <x v="0"/>
    <x v="6"/>
    <n v="90715"/>
    <x v="3"/>
    <x v="0"/>
    <n v="3944"/>
    <n v="3882"/>
    <n v="390287"/>
    <n v="9.9"/>
    <n v="10.1"/>
    <n v="1"/>
  </r>
  <r>
    <x v="5"/>
    <x v="0"/>
    <x v="6"/>
    <n v="90721"/>
    <x v="4"/>
    <x v="0"/>
    <n v="12"/>
    <n v="12"/>
    <n v="390287"/>
    <n v="0"/>
    <n v="0"/>
    <n v="1"/>
  </r>
  <r>
    <x v="5"/>
    <x v="0"/>
    <x v="6"/>
    <n v="90723"/>
    <x v="5"/>
    <x v="0"/>
    <n v="21"/>
    <n v="16"/>
    <n v="390287"/>
    <n v="0"/>
    <n v="0.1"/>
    <n v="1.3"/>
  </r>
  <r>
    <x v="5"/>
    <x v="0"/>
    <x v="3"/>
    <n v="90648"/>
    <x v="0"/>
    <x v="0"/>
    <n v="43"/>
    <n v="37"/>
    <n v="403502"/>
    <n v="0.1"/>
    <n v="0.1"/>
    <n v="1.2"/>
  </r>
  <r>
    <x v="5"/>
    <x v="0"/>
    <x v="3"/>
    <n v="90698"/>
    <x v="1"/>
    <x v="0"/>
    <n v="3"/>
    <n v="3"/>
    <n v="403502"/>
    <n v="0"/>
    <n v="0"/>
    <n v="1"/>
  </r>
  <r>
    <x v="5"/>
    <x v="0"/>
    <x v="3"/>
    <n v="90700"/>
    <x v="2"/>
    <x v="0"/>
    <n v="131"/>
    <n v="122"/>
    <n v="403502"/>
    <n v="0.3"/>
    <n v="0.3"/>
    <n v="1.1000000000000001"/>
  </r>
  <r>
    <x v="5"/>
    <x v="0"/>
    <x v="3"/>
    <n v="90715"/>
    <x v="3"/>
    <x v="0"/>
    <n v="7581"/>
    <n v="7374"/>
    <n v="403502"/>
    <n v="18.3"/>
    <n v="18.8"/>
    <n v="1"/>
  </r>
  <r>
    <x v="5"/>
    <x v="0"/>
    <x v="3"/>
    <n v="90721"/>
    <x v="4"/>
    <x v="0"/>
    <n v="7"/>
    <n v="7"/>
    <n v="403502"/>
    <n v="0"/>
    <n v="0"/>
    <n v="1"/>
  </r>
  <r>
    <x v="5"/>
    <x v="0"/>
    <x v="3"/>
    <n v="90723"/>
    <x v="5"/>
    <x v="0"/>
    <n v="14"/>
    <n v="9"/>
    <n v="403502"/>
    <n v="0"/>
    <n v="0"/>
    <n v="1.6"/>
  </r>
  <r>
    <x v="5"/>
    <x v="0"/>
    <x v="0"/>
    <n v="90648"/>
    <x v="0"/>
    <x v="0"/>
    <n v="34"/>
    <n v="33"/>
    <n v="414897"/>
    <n v="0.1"/>
    <n v="0.1"/>
    <n v="1"/>
  </r>
  <r>
    <x v="5"/>
    <x v="0"/>
    <x v="0"/>
    <n v="90696"/>
    <x v="6"/>
    <x v="0"/>
    <n v="1"/>
    <n v="1"/>
    <n v="414897"/>
    <n v="0"/>
    <n v="0"/>
    <n v="1"/>
  </r>
  <r>
    <x v="5"/>
    <x v="0"/>
    <x v="0"/>
    <n v="90698"/>
    <x v="1"/>
    <x v="0"/>
    <n v="5"/>
    <n v="5"/>
    <n v="414897"/>
    <n v="0"/>
    <n v="0"/>
    <n v="1"/>
  </r>
  <r>
    <x v="5"/>
    <x v="0"/>
    <x v="0"/>
    <n v="90700"/>
    <x v="2"/>
    <x v="0"/>
    <n v="90"/>
    <n v="88"/>
    <n v="414897"/>
    <n v="0.2"/>
    <n v="0.2"/>
    <n v="1"/>
  </r>
  <r>
    <x v="5"/>
    <x v="0"/>
    <x v="0"/>
    <n v="90715"/>
    <x v="3"/>
    <x v="0"/>
    <n v="8630"/>
    <n v="8437"/>
    <n v="414897"/>
    <n v="20.3"/>
    <n v="20.8"/>
    <n v="1"/>
  </r>
  <r>
    <x v="5"/>
    <x v="0"/>
    <x v="0"/>
    <n v="90721"/>
    <x v="4"/>
    <x v="0"/>
    <n v="5"/>
    <n v="5"/>
    <n v="414897"/>
    <n v="0"/>
    <n v="0"/>
    <n v="1"/>
  </r>
  <r>
    <x v="5"/>
    <x v="0"/>
    <x v="0"/>
    <n v="90723"/>
    <x v="5"/>
    <x v="0"/>
    <n v="8"/>
    <n v="8"/>
    <n v="414897"/>
    <n v="0"/>
    <n v="0"/>
    <n v="1"/>
  </r>
  <r>
    <x v="5"/>
    <x v="0"/>
    <x v="1"/>
    <n v="90648"/>
    <x v="0"/>
    <x v="0"/>
    <n v="20"/>
    <n v="18"/>
    <n v="436878"/>
    <n v="0"/>
    <n v="0"/>
    <n v="1.1000000000000001"/>
  </r>
  <r>
    <x v="5"/>
    <x v="0"/>
    <x v="1"/>
    <n v="90698"/>
    <x v="1"/>
    <x v="0"/>
    <n v="15"/>
    <n v="13"/>
    <n v="436878"/>
    <n v="0"/>
    <n v="0"/>
    <n v="1.2"/>
  </r>
  <r>
    <x v="5"/>
    <x v="0"/>
    <x v="1"/>
    <n v="90700"/>
    <x v="2"/>
    <x v="0"/>
    <n v="41"/>
    <n v="41"/>
    <n v="436878"/>
    <n v="0.1"/>
    <n v="0.1"/>
    <n v="1"/>
  </r>
  <r>
    <x v="5"/>
    <x v="0"/>
    <x v="1"/>
    <n v="90715"/>
    <x v="3"/>
    <x v="0"/>
    <n v="9030"/>
    <n v="8707"/>
    <n v="436878"/>
    <n v="19.899999999999999"/>
    <n v="20.7"/>
    <n v="1"/>
  </r>
  <r>
    <x v="5"/>
    <x v="0"/>
    <x v="1"/>
    <n v="90721"/>
    <x v="4"/>
    <x v="0"/>
    <n v="10"/>
    <n v="10"/>
    <n v="436878"/>
    <n v="0"/>
    <n v="0"/>
    <n v="1"/>
  </r>
  <r>
    <x v="5"/>
    <x v="0"/>
    <x v="1"/>
    <n v="90723"/>
    <x v="5"/>
    <x v="0"/>
    <n v="2"/>
    <n v="2"/>
    <n v="436878"/>
    <n v="0"/>
    <n v="0"/>
    <n v="1"/>
  </r>
  <r>
    <x v="5"/>
    <x v="0"/>
    <x v="2"/>
    <n v="90648"/>
    <x v="0"/>
    <x v="0"/>
    <n v="19"/>
    <n v="16"/>
    <n v="459030"/>
    <n v="0"/>
    <n v="0"/>
    <n v="1.2"/>
  </r>
  <r>
    <x v="5"/>
    <x v="0"/>
    <x v="2"/>
    <n v="90698"/>
    <x v="1"/>
    <x v="0"/>
    <n v="12"/>
    <n v="11"/>
    <n v="459030"/>
    <n v="0"/>
    <n v="0"/>
    <n v="1.1000000000000001"/>
  </r>
  <r>
    <x v="5"/>
    <x v="0"/>
    <x v="2"/>
    <n v="90700"/>
    <x v="2"/>
    <x v="0"/>
    <n v="16"/>
    <n v="14"/>
    <n v="459030"/>
    <n v="0"/>
    <n v="0"/>
    <n v="1.1000000000000001"/>
  </r>
  <r>
    <x v="5"/>
    <x v="0"/>
    <x v="2"/>
    <n v="90715"/>
    <x v="3"/>
    <x v="0"/>
    <n v="9165"/>
    <n v="8815"/>
    <n v="459030"/>
    <n v="19.2"/>
    <n v="20"/>
    <n v="1"/>
  </r>
  <r>
    <x v="5"/>
    <x v="0"/>
    <x v="2"/>
    <n v="90721"/>
    <x v="4"/>
    <x v="0"/>
    <n v="4"/>
    <n v="4"/>
    <n v="459030"/>
    <n v="0"/>
    <n v="0"/>
    <n v="1"/>
  </r>
  <r>
    <x v="5"/>
    <x v="0"/>
    <x v="2"/>
    <n v="90723"/>
    <x v="5"/>
    <x v="0"/>
    <n v="3"/>
    <n v="3"/>
    <n v="459030"/>
    <n v="0"/>
    <n v="0"/>
    <n v="1"/>
  </r>
  <r>
    <x v="5"/>
    <x v="1"/>
    <x v="4"/>
    <n v="90648"/>
    <x v="0"/>
    <x v="0"/>
    <n v="7"/>
    <n v="7"/>
    <n v="329296"/>
    <n v="0"/>
    <n v="0"/>
    <n v="1"/>
  </r>
  <r>
    <x v="5"/>
    <x v="1"/>
    <x v="4"/>
    <n v="90700"/>
    <x v="2"/>
    <x v="0"/>
    <n v="34"/>
    <n v="34"/>
    <n v="329296"/>
    <n v="0.1"/>
    <n v="0.1"/>
    <n v="1"/>
  </r>
  <r>
    <x v="5"/>
    <x v="1"/>
    <x v="4"/>
    <n v="90715"/>
    <x v="3"/>
    <x v="0"/>
    <n v="2"/>
    <n v="2"/>
    <n v="329296"/>
    <n v="0"/>
    <n v="0"/>
    <n v="1"/>
  </r>
  <r>
    <x v="5"/>
    <x v="1"/>
    <x v="4"/>
    <n v="90721"/>
    <x v="4"/>
    <x v="0"/>
    <n v="1"/>
    <n v="1"/>
    <n v="329296"/>
    <n v="0"/>
    <n v="0"/>
    <n v="1"/>
  </r>
  <r>
    <x v="5"/>
    <x v="1"/>
    <x v="4"/>
    <n v="90723"/>
    <x v="5"/>
    <x v="0"/>
    <n v="14"/>
    <n v="10"/>
    <n v="329296"/>
    <n v="0"/>
    <n v="0"/>
    <n v="1.4"/>
  </r>
  <r>
    <x v="5"/>
    <x v="1"/>
    <x v="5"/>
    <n v="90648"/>
    <x v="0"/>
    <x v="0"/>
    <n v="6"/>
    <n v="6"/>
    <n v="366885"/>
    <n v="0"/>
    <n v="0"/>
    <n v="1"/>
  </r>
  <r>
    <x v="5"/>
    <x v="1"/>
    <x v="5"/>
    <n v="90700"/>
    <x v="2"/>
    <x v="0"/>
    <n v="36"/>
    <n v="35"/>
    <n v="366885"/>
    <n v="0.1"/>
    <n v="0.1"/>
    <n v="1"/>
  </r>
  <r>
    <x v="5"/>
    <x v="1"/>
    <x v="5"/>
    <n v="90715"/>
    <x v="3"/>
    <x v="0"/>
    <n v="252"/>
    <n v="251"/>
    <n v="366885"/>
    <n v="0.7"/>
    <n v="0.7"/>
    <n v="1"/>
  </r>
  <r>
    <x v="5"/>
    <x v="1"/>
    <x v="5"/>
    <n v="90721"/>
    <x v="4"/>
    <x v="0"/>
    <n v="2"/>
    <n v="2"/>
    <n v="366885"/>
    <n v="0"/>
    <n v="0"/>
    <n v="1"/>
  </r>
  <r>
    <x v="5"/>
    <x v="1"/>
    <x v="5"/>
    <n v="90723"/>
    <x v="5"/>
    <x v="0"/>
    <n v="3"/>
    <n v="3"/>
    <n v="366885"/>
    <n v="0"/>
    <n v="0"/>
    <n v="1"/>
  </r>
  <r>
    <x v="5"/>
    <x v="1"/>
    <x v="6"/>
    <n v="90648"/>
    <x v="0"/>
    <x v="0"/>
    <n v="6"/>
    <n v="6"/>
    <n v="392131"/>
    <n v="0"/>
    <n v="0"/>
    <n v="1"/>
  </r>
  <r>
    <x v="5"/>
    <x v="1"/>
    <x v="6"/>
    <n v="90698"/>
    <x v="1"/>
    <x v="0"/>
    <n v="3"/>
    <n v="2"/>
    <n v="392131"/>
    <n v="0"/>
    <n v="0"/>
    <n v="1.5"/>
  </r>
  <r>
    <x v="5"/>
    <x v="1"/>
    <x v="6"/>
    <n v="90700"/>
    <x v="2"/>
    <x v="0"/>
    <n v="68"/>
    <n v="67"/>
    <n v="392131"/>
    <n v="0.2"/>
    <n v="0.2"/>
    <n v="1"/>
  </r>
  <r>
    <x v="5"/>
    <x v="1"/>
    <x v="6"/>
    <n v="90715"/>
    <x v="3"/>
    <x v="0"/>
    <n v="3245"/>
    <n v="3197"/>
    <n v="392131"/>
    <n v="8.1999999999999993"/>
    <n v="8.3000000000000007"/>
    <n v="1"/>
  </r>
  <r>
    <x v="5"/>
    <x v="1"/>
    <x v="6"/>
    <n v="90721"/>
    <x v="4"/>
    <x v="0"/>
    <n v="12"/>
    <n v="10"/>
    <n v="392131"/>
    <n v="0"/>
    <n v="0"/>
    <n v="1.2"/>
  </r>
  <r>
    <x v="5"/>
    <x v="1"/>
    <x v="6"/>
    <n v="90723"/>
    <x v="5"/>
    <x v="0"/>
    <n v="10"/>
    <n v="10"/>
    <n v="392131"/>
    <n v="0"/>
    <n v="0"/>
    <n v="1"/>
  </r>
  <r>
    <x v="5"/>
    <x v="1"/>
    <x v="3"/>
    <n v="90648"/>
    <x v="0"/>
    <x v="0"/>
    <n v="9"/>
    <n v="7"/>
    <n v="408427"/>
    <n v="0"/>
    <n v="0"/>
    <n v="1.3"/>
  </r>
  <r>
    <x v="5"/>
    <x v="1"/>
    <x v="3"/>
    <n v="90698"/>
    <x v="1"/>
    <x v="0"/>
    <n v="2"/>
    <n v="2"/>
    <n v="408427"/>
    <n v="0"/>
    <n v="0"/>
    <n v="1"/>
  </r>
  <r>
    <x v="5"/>
    <x v="1"/>
    <x v="3"/>
    <n v="90700"/>
    <x v="2"/>
    <x v="0"/>
    <n v="99"/>
    <n v="95"/>
    <n v="408427"/>
    <n v="0.2"/>
    <n v="0.2"/>
    <n v="1"/>
  </r>
  <r>
    <x v="5"/>
    <x v="1"/>
    <x v="3"/>
    <n v="90715"/>
    <x v="3"/>
    <x v="0"/>
    <n v="5718"/>
    <n v="5571"/>
    <n v="408427"/>
    <n v="13.6"/>
    <n v="14"/>
    <n v="1"/>
  </r>
  <r>
    <x v="5"/>
    <x v="1"/>
    <x v="3"/>
    <n v="90721"/>
    <x v="4"/>
    <x v="0"/>
    <n v="6"/>
    <n v="6"/>
    <n v="408427"/>
    <n v="0"/>
    <n v="0"/>
    <n v="1"/>
  </r>
  <r>
    <x v="5"/>
    <x v="1"/>
    <x v="3"/>
    <n v="90723"/>
    <x v="5"/>
    <x v="0"/>
    <n v="14"/>
    <n v="13"/>
    <n v="408427"/>
    <n v="0"/>
    <n v="0"/>
    <n v="1.1000000000000001"/>
  </r>
  <r>
    <x v="5"/>
    <x v="1"/>
    <x v="0"/>
    <n v="90648"/>
    <x v="0"/>
    <x v="0"/>
    <n v="8"/>
    <n v="6"/>
    <n v="420220"/>
    <n v="0"/>
    <n v="0"/>
    <n v="1.3"/>
  </r>
  <r>
    <x v="5"/>
    <x v="1"/>
    <x v="0"/>
    <n v="90698"/>
    <x v="1"/>
    <x v="0"/>
    <n v="3"/>
    <n v="3"/>
    <n v="420220"/>
    <n v="0"/>
    <n v="0"/>
    <n v="1"/>
  </r>
  <r>
    <x v="5"/>
    <x v="1"/>
    <x v="0"/>
    <n v="90700"/>
    <x v="2"/>
    <x v="0"/>
    <n v="60"/>
    <n v="57"/>
    <n v="420220"/>
    <n v="0.1"/>
    <n v="0.1"/>
    <n v="1.1000000000000001"/>
  </r>
  <r>
    <x v="5"/>
    <x v="1"/>
    <x v="0"/>
    <n v="90715"/>
    <x v="3"/>
    <x v="0"/>
    <n v="6746"/>
    <n v="6562"/>
    <n v="420220"/>
    <n v="15.6"/>
    <n v="16.100000000000001"/>
    <n v="1"/>
  </r>
  <r>
    <x v="5"/>
    <x v="1"/>
    <x v="0"/>
    <n v="90721"/>
    <x v="4"/>
    <x v="0"/>
    <n v="4"/>
    <n v="4"/>
    <n v="420220"/>
    <n v="0"/>
    <n v="0"/>
    <n v="1"/>
  </r>
  <r>
    <x v="5"/>
    <x v="1"/>
    <x v="0"/>
    <n v="90723"/>
    <x v="5"/>
    <x v="0"/>
    <n v="15"/>
    <n v="12"/>
    <n v="420220"/>
    <n v="0"/>
    <n v="0"/>
    <n v="1.2"/>
  </r>
  <r>
    <x v="5"/>
    <x v="1"/>
    <x v="1"/>
    <n v="90648"/>
    <x v="0"/>
    <x v="0"/>
    <n v="3"/>
    <n v="3"/>
    <n v="443392"/>
    <n v="0"/>
    <n v="0"/>
    <n v="1"/>
  </r>
  <r>
    <x v="5"/>
    <x v="1"/>
    <x v="1"/>
    <n v="90696"/>
    <x v="6"/>
    <x v="0"/>
    <n v="1"/>
    <n v="1"/>
    <n v="443392"/>
    <n v="0"/>
    <n v="0"/>
    <n v="1"/>
  </r>
  <r>
    <x v="5"/>
    <x v="1"/>
    <x v="1"/>
    <n v="90698"/>
    <x v="1"/>
    <x v="0"/>
    <n v="10"/>
    <n v="8"/>
    <n v="443392"/>
    <n v="0"/>
    <n v="0"/>
    <n v="1.2"/>
  </r>
  <r>
    <x v="5"/>
    <x v="1"/>
    <x v="1"/>
    <n v="90700"/>
    <x v="2"/>
    <x v="0"/>
    <n v="33"/>
    <n v="33"/>
    <n v="443392"/>
    <n v="0.1"/>
    <n v="0.1"/>
    <n v="1"/>
  </r>
  <r>
    <x v="5"/>
    <x v="1"/>
    <x v="1"/>
    <n v="90715"/>
    <x v="3"/>
    <x v="0"/>
    <n v="7061"/>
    <n v="6835"/>
    <n v="443392"/>
    <n v="15.4"/>
    <n v="15.9"/>
    <n v="1"/>
  </r>
  <r>
    <x v="5"/>
    <x v="1"/>
    <x v="1"/>
    <n v="90721"/>
    <x v="4"/>
    <x v="0"/>
    <n v="11"/>
    <n v="10"/>
    <n v="443392"/>
    <n v="0"/>
    <n v="0"/>
    <n v="1.1000000000000001"/>
  </r>
  <r>
    <x v="5"/>
    <x v="1"/>
    <x v="1"/>
    <n v="90723"/>
    <x v="5"/>
    <x v="0"/>
    <n v="2"/>
    <n v="2"/>
    <n v="443392"/>
    <n v="0"/>
    <n v="0"/>
    <n v="1"/>
  </r>
  <r>
    <x v="5"/>
    <x v="1"/>
    <x v="2"/>
    <n v="90648"/>
    <x v="0"/>
    <x v="0"/>
    <n v="10"/>
    <n v="9"/>
    <n v="463980"/>
    <n v="0"/>
    <n v="0"/>
    <n v="1.1000000000000001"/>
  </r>
  <r>
    <x v="5"/>
    <x v="1"/>
    <x v="2"/>
    <n v="90696"/>
    <x v="6"/>
    <x v="0"/>
    <n v="1"/>
    <n v="1"/>
    <n v="463980"/>
    <n v="0"/>
    <n v="0"/>
    <n v="1"/>
  </r>
  <r>
    <x v="5"/>
    <x v="1"/>
    <x v="2"/>
    <n v="90698"/>
    <x v="1"/>
    <x v="0"/>
    <n v="9"/>
    <n v="8"/>
    <n v="463980"/>
    <n v="0"/>
    <n v="0"/>
    <n v="1.1000000000000001"/>
  </r>
  <r>
    <x v="5"/>
    <x v="1"/>
    <x v="2"/>
    <n v="90700"/>
    <x v="2"/>
    <x v="0"/>
    <n v="7"/>
    <n v="7"/>
    <n v="463980"/>
    <n v="0"/>
    <n v="0"/>
    <n v="1"/>
  </r>
  <r>
    <x v="5"/>
    <x v="1"/>
    <x v="2"/>
    <n v="90715"/>
    <x v="3"/>
    <x v="0"/>
    <n v="6750"/>
    <n v="6512"/>
    <n v="463980"/>
    <n v="14"/>
    <n v="14.5"/>
    <n v="1"/>
  </r>
  <r>
    <x v="5"/>
    <x v="1"/>
    <x v="2"/>
    <n v="90721"/>
    <x v="4"/>
    <x v="0"/>
    <n v="3"/>
    <n v="3"/>
    <n v="463980"/>
    <n v="0"/>
    <n v="0"/>
    <n v="1"/>
  </r>
  <r>
    <x v="5"/>
    <x v="1"/>
    <x v="2"/>
    <n v="90723"/>
    <x v="5"/>
    <x v="0"/>
    <n v="3"/>
    <n v="3"/>
    <n v="463980"/>
    <n v="0"/>
    <n v="0"/>
    <n v="1"/>
  </r>
  <r>
    <x v="6"/>
    <x v="0"/>
    <x v="0"/>
    <n v="90648"/>
    <x v="0"/>
    <x v="0"/>
    <n v="78"/>
    <n v="64"/>
    <n v="86630"/>
    <n v="0.7"/>
    <n v="0.9"/>
    <n v="1.2"/>
  </r>
  <r>
    <x v="6"/>
    <x v="0"/>
    <x v="0"/>
    <n v="90698"/>
    <x v="1"/>
    <x v="0"/>
    <n v="15"/>
    <n v="13"/>
    <n v="86630"/>
    <n v="0.2"/>
    <n v="0.2"/>
    <n v="1.2"/>
  </r>
  <r>
    <x v="6"/>
    <x v="0"/>
    <x v="0"/>
    <n v="90700"/>
    <x v="2"/>
    <x v="0"/>
    <n v="97"/>
    <n v="86"/>
    <n v="86630"/>
    <n v="1"/>
    <n v="1.1000000000000001"/>
    <n v="1.1000000000000001"/>
  </r>
  <r>
    <x v="6"/>
    <x v="0"/>
    <x v="0"/>
    <n v="90715"/>
    <x v="3"/>
    <x v="0"/>
    <n v="2343"/>
    <n v="2332"/>
    <n v="86630"/>
    <n v="26.9"/>
    <n v="27"/>
    <n v="1"/>
  </r>
  <r>
    <x v="6"/>
    <x v="0"/>
    <x v="0"/>
    <n v="90721"/>
    <x v="4"/>
    <x v="0"/>
    <n v="5"/>
    <n v="5"/>
    <n v="86630"/>
    <n v="0.1"/>
    <n v="0.1"/>
    <n v="1"/>
  </r>
  <r>
    <x v="6"/>
    <x v="0"/>
    <x v="0"/>
    <n v="90723"/>
    <x v="5"/>
    <x v="0"/>
    <n v="47"/>
    <n v="37"/>
    <n v="86630"/>
    <n v="0.4"/>
    <n v="0.5"/>
    <n v="1.3"/>
  </r>
  <r>
    <x v="6"/>
    <x v="0"/>
    <x v="1"/>
    <n v="90648"/>
    <x v="0"/>
    <x v="0"/>
    <n v="20"/>
    <n v="17"/>
    <n v="146488"/>
    <n v="0.1"/>
    <n v="0.1"/>
    <n v="1.2"/>
  </r>
  <r>
    <x v="6"/>
    <x v="0"/>
    <x v="1"/>
    <n v="90698"/>
    <x v="1"/>
    <x v="0"/>
    <n v="34"/>
    <n v="31"/>
    <n v="146488"/>
    <n v="0.2"/>
    <n v="0.2"/>
    <n v="1.1000000000000001"/>
  </r>
  <r>
    <x v="6"/>
    <x v="0"/>
    <x v="1"/>
    <n v="90700"/>
    <x v="2"/>
    <x v="0"/>
    <n v="31"/>
    <n v="31"/>
    <n v="146488"/>
    <n v="0.2"/>
    <n v="0.2"/>
    <n v="1"/>
  </r>
  <r>
    <x v="6"/>
    <x v="0"/>
    <x v="1"/>
    <n v="90715"/>
    <x v="3"/>
    <x v="0"/>
    <n v="1938"/>
    <n v="1929"/>
    <n v="146488"/>
    <n v="13.2"/>
    <n v="13.2"/>
    <n v="1"/>
  </r>
  <r>
    <x v="6"/>
    <x v="0"/>
    <x v="1"/>
    <n v="90721"/>
    <x v="4"/>
    <x v="0"/>
    <n v="2"/>
    <n v="2"/>
    <n v="146488"/>
    <n v="0"/>
    <n v="0"/>
    <n v="1"/>
  </r>
  <r>
    <x v="6"/>
    <x v="0"/>
    <x v="1"/>
    <n v="90723"/>
    <x v="5"/>
    <x v="0"/>
    <n v="8"/>
    <n v="8"/>
    <n v="146488"/>
    <n v="0.1"/>
    <n v="0.1"/>
    <n v="1"/>
  </r>
  <r>
    <x v="6"/>
    <x v="0"/>
    <x v="2"/>
    <n v="90648"/>
    <x v="0"/>
    <x v="0"/>
    <n v="18"/>
    <n v="16"/>
    <n v="128384"/>
    <n v="0.1"/>
    <n v="0.1"/>
    <n v="1.1000000000000001"/>
  </r>
  <r>
    <x v="6"/>
    <x v="0"/>
    <x v="2"/>
    <n v="90696"/>
    <x v="6"/>
    <x v="0"/>
    <n v="1"/>
    <n v="1"/>
    <n v="128384"/>
    <n v="0"/>
    <n v="0"/>
    <n v="1"/>
  </r>
  <r>
    <x v="6"/>
    <x v="0"/>
    <x v="2"/>
    <n v="90698"/>
    <x v="1"/>
    <x v="0"/>
    <n v="57"/>
    <n v="51"/>
    <n v="128384"/>
    <n v="0.4"/>
    <n v="0.4"/>
    <n v="1.1000000000000001"/>
  </r>
  <r>
    <x v="6"/>
    <x v="0"/>
    <x v="2"/>
    <n v="90700"/>
    <x v="2"/>
    <x v="0"/>
    <n v="32"/>
    <n v="31"/>
    <n v="128384"/>
    <n v="0.2"/>
    <n v="0.2"/>
    <n v="1"/>
  </r>
  <r>
    <x v="6"/>
    <x v="0"/>
    <x v="2"/>
    <n v="90715"/>
    <x v="3"/>
    <x v="0"/>
    <n v="3216"/>
    <n v="3203"/>
    <n v="128384"/>
    <n v="24.9"/>
    <n v="25"/>
    <n v="1"/>
  </r>
  <r>
    <x v="6"/>
    <x v="0"/>
    <x v="2"/>
    <n v="90721"/>
    <x v="4"/>
    <x v="0"/>
    <n v="1"/>
    <n v="1"/>
    <n v="128384"/>
    <n v="0"/>
    <n v="0"/>
    <n v="1"/>
  </r>
  <r>
    <x v="6"/>
    <x v="0"/>
    <x v="2"/>
    <n v="90723"/>
    <x v="5"/>
    <x v="0"/>
    <n v="18"/>
    <n v="16"/>
    <n v="128384"/>
    <n v="0.1"/>
    <n v="0.1"/>
    <n v="1.1000000000000001"/>
  </r>
  <r>
    <x v="6"/>
    <x v="1"/>
    <x v="0"/>
    <n v="90648"/>
    <x v="0"/>
    <x v="0"/>
    <n v="27"/>
    <n v="21"/>
    <n v="82231"/>
    <n v="0.3"/>
    <n v="0.3"/>
    <n v="1.3"/>
  </r>
  <r>
    <x v="6"/>
    <x v="1"/>
    <x v="0"/>
    <n v="90696"/>
    <x v="6"/>
    <x v="0"/>
    <n v="1"/>
    <n v="1"/>
    <n v="82231"/>
    <n v="0"/>
    <n v="0"/>
    <n v="1"/>
  </r>
  <r>
    <x v="6"/>
    <x v="1"/>
    <x v="0"/>
    <n v="90698"/>
    <x v="1"/>
    <x v="0"/>
    <n v="8"/>
    <n v="7"/>
    <n v="82231"/>
    <n v="0.1"/>
    <n v="0.1"/>
    <n v="1.1000000000000001"/>
  </r>
  <r>
    <x v="6"/>
    <x v="1"/>
    <x v="0"/>
    <n v="90700"/>
    <x v="2"/>
    <x v="0"/>
    <n v="60"/>
    <n v="51"/>
    <n v="82231"/>
    <n v="0.6"/>
    <n v="0.7"/>
    <n v="1.2"/>
  </r>
  <r>
    <x v="6"/>
    <x v="1"/>
    <x v="0"/>
    <n v="90715"/>
    <x v="3"/>
    <x v="0"/>
    <n v="1766"/>
    <n v="1757"/>
    <n v="82231"/>
    <n v="21.4"/>
    <n v="21.5"/>
    <n v="1"/>
  </r>
  <r>
    <x v="6"/>
    <x v="1"/>
    <x v="0"/>
    <n v="90721"/>
    <x v="4"/>
    <x v="0"/>
    <n v="4"/>
    <n v="4"/>
    <n v="82231"/>
    <n v="0"/>
    <n v="0"/>
    <n v="1"/>
  </r>
  <r>
    <x v="6"/>
    <x v="1"/>
    <x v="0"/>
    <n v="90723"/>
    <x v="5"/>
    <x v="0"/>
    <n v="14"/>
    <n v="14"/>
    <n v="82231"/>
    <n v="0.2"/>
    <n v="0.2"/>
    <n v="1"/>
  </r>
  <r>
    <x v="6"/>
    <x v="1"/>
    <x v="1"/>
    <n v="90648"/>
    <x v="0"/>
    <x v="0"/>
    <n v="11"/>
    <n v="11"/>
    <n v="137560"/>
    <n v="0.1"/>
    <n v="0.1"/>
    <n v="1"/>
  </r>
  <r>
    <x v="6"/>
    <x v="1"/>
    <x v="1"/>
    <n v="90696"/>
    <x v="6"/>
    <x v="0"/>
    <n v="1"/>
    <n v="1"/>
    <n v="137560"/>
    <n v="0"/>
    <n v="0"/>
    <n v="1"/>
  </r>
  <r>
    <x v="6"/>
    <x v="1"/>
    <x v="1"/>
    <n v="90698"/>
    <x v="1"/>
    <x v="0"/>
    <n v="8"/>
    <n v="8"/>
    <n v="137560"/>
    <n v="0.1"/>
    <n v="0.1"/>
    <n v="1"/>
  </r>
  <r>
    <x v="6"/>
    <x v="1"/>
    <x v="1"/>
    <n v="90700"/>
    <x v="2"/>
    <x v="0"/>
    <n v="15"/>
    <n v="14"/>
    <n v="137560"/>
    <n v="0.1"/>
    <n v="0.1"/>
    <n v="1.1000000000000001"/>
  </r>
  <r>
    <x v="6"/>
    <x v="1"/>
    <x v="1"/>
    <n v="90715"/>
    <x v="3"/>
    <x v="0"/>
    <n v="1456"/>
    <n v="1453"/>
    <n v="137560"/>
    <n v="10.6"/>
    <n v="10.6"/>
    <n v="1"/>
  </r>
  <r>
    <x v="6"/>
    <x v="1"/>
    <x v="1"/>
    <n v="90721"/>
    <x v="4"/>
    <x v="0"/>
    <n v="2"/>
    <n v="2"/>
    <n v="137560"/>
    <n v="0"/>
    <n v="0"/>
    <n v="1"/>
  </r>
  <r>
    <x v="6"/>
    <x v="1"/>
    <x v="1"/>
    <n v="90723"/>
    <x v="5"/>
    <x v="0"/>
    <n v="4"/>
    <n v="4"/>
    <n v="137560"/>
    <n v="0"/>
    <n v="0"/>
    <n v="1"/>
  </r>
  <r>
    <x v="6"/>
    <x v="1"/>
    <x v="2"/>
    <n v="90648"/>
    <x v="0"/>
    <x v="0"/>
    <n v="18"/>
    <n v="14"/>
    <n v="123344"/>
    <n v="0.1"/>
    <n v="0.1"/>
    <n v="1.3"/>
  </r>
  <r>
    <x v="6"/>
    <x v="1"/>
    <x v="2"/>
    <n v="90696"/>
    <x v="6"/>
    <x v="0"/>
    <n v="1"/>
    <n v="1"/>
    <n v="123344"/>
    <n v="0"/>
    <n v="0"/>
    <n v="1"/>
  </r>
  <r>
    <x v="6"/>
    <x v="1"/>
    <x v="2"/>
    <n v="90698"/>
    <x v="1"/>
    <x v="0"/>
    <n v="22"/>
    <n v="19"/>
    <n v="123344"/>
    <n v="0.2"/>
    <n v="0.2"/>
    <n v="1.2"/>
  </r>
  <r>
    <x v="6"/>
    <x v="1"/>
    <x v="2"/>
    <n v="90700"/>
    <x v="2"/>
    <x v="0"/>
    <n v="32"/>
    <n v="31"/>
    <n v="123344"/>
    <n v="0.3"/>
    <n v="0.3"/>
    <n v="1"/>
  </r>
  <r>
    <x v="6"/>
    <x v="1"/>
    <x v="2"/>
    <n v="90715"/>
    <x v="3"/>
    <x v="0"/>
    <n v="2544"/>
    <n v="2537"/>
    <n v="123344"/>
    <n v="20.6"/>
    <n v="20.6"/>
    <n v="1"/>
  </r>
  <r>
    <x v="6"/>
    <x v="1"/>
    <x v="2"/>
    <n v="90721"/>
    <x v="4"/>
    <x v="0"/>
    <n v="3"/>
    <n v="3"/>
    <n v="123344"/>
    <n v="0"/>
    <n v="0"/>
    <n v="1"/>
  </r>
  <r>
    <x v="6"/>
    <x v="1"/>
    <x v="2"/>
    <n v="90723"/>
    <x v="5"/>
    <x v="0"/>
    <n v="3"/>
    <n v="3"/>
    <n v="123344"/>
    <n v="0"/>
    <n v="0"/>
    <n v="1"/>
  </r>
  <r>
    <x v="6"/>
    <x v="0"/>
    <x v="3"/>
    <n v="90648"/>
    <x v="0"/>
    <x v="0"/>
    <n v="9"/>
    <n v="6"/>
    <m/>
    <m/>
    <m/>
    <n v="1.5"/>
  </r>
  <r>
    <x v="6"/>
    <x v="0"/>
    <x v="3"/>
    <n v="90698"/>
    <x v="1"/>
    <x v="0"/>
    <n v="4"/>
    <n v="4"/>
    <m/>
    <m/>
    <m/>
    <n v="1"/>
  </r>
  <r>
    <x v="6"/>
    <x v="0"/>
    <x v="3"/>
    <n v="90700"/>
    <x v="2"/>
    <x v="0"/>
    <n v="38"/>
    <n v="34"/>
    <m/>
    <m/>
    <m/>
    <n v="1.1000000000000001"/>
  </r>
  <r>
    <x v="6"/>
    <x v="0"/>
    <x v="3"/>
    <n v="90715"/>
    <x v="3"/>
    <x v="0"/>
    <n v="1347"/>
    <n v="1332"/>
    <m/>
    <m/>
    <m/>
    <n v="1"/>
  </r>
  <r>
    <x v="6"/>
    <x v="0"/>
    <x v="3"/>
    <n v="90721"/>
    <x v="4"/>
    <x v="0"/>
    <n v="1"/>
    <n v="1"/>
    <m/>
    <m/>
    <m/>
    <n v="1"/>
  </r>
  <r>
    <x v="6"/>
    <x v="0"/>
    <x v="3"/>
    <n v="90723"/>
    <x v="5"/>
    <x v="0"/>
    <n v="6"/>
    <n v="5"/>
    <m/>
    <m/>
    <m/>
    <n v="1.2"/>
  </r>
  <r>
    <x v="6"/>
    <x v="0"/>
    <x v="0"/>
    <n v="90648"/>
    <x v="0"/>
    <x v="0"/>
    <n v="13"/>
    <n v="11"/>
    <n v="344723"/>
    <n v="0"/>
    <n v="0"/>
    <n v="1.2"/>
  </r>
  <r>
    <x v="6"/>
    <x v="0"/>
    <x v="0"/>
    <n v="90698"/>
    <x v="1"/>
    <x v="0"/>
    <n v="5"/>
    <n v="5"/>
    <n v="344723"/>
    <n v="0"/>
    <n v="0"/>
    <n v="1"/>
  </r>
  <r>
    <x v="6"/>
    <x v="0"/>
    <x v="0"/>
    <n v="90700"/>
    <x v="2"/>
    <x v="0"/>
    <n v="40"/>
    <n v="37"/>
    <n v="344723"/>
    <n v="0.1"/>
    <n v="0.1"/>
    <n v="1.1000000000000001"/>
  </r>
  <r>
    <x v="6"/>
    <x v="0"/>
    <x v="0"/>
    <n v="90715"/>
    <x v="3"/>
    <x v="0"/>
    <n v="2337"/>
    <n v="2308"/>
    <n v="344723"/>
    <n v="6.7"/>
    <n v="6.8"/>
    <n v="1"/>
  </r>
  <r>
    <x v="6"/>
    <x v="0"/>
    <x v="0"/>
    <n v="90721"/>
    <x v="4"/>
    <x v="0"/>
    <n v="5"/>
    <n v="5"/>
    <n v="344723"/>
    <n v="0"/>
    <n v="0"/>
    <n v="1"/>
  </r>
  <r>
    <x v="6"/>
    <x v="0"/>
    <x v="0"/>
    <n v="90723"/>
    <x v="5"/>
    <x v="0"/>
    <n v="6"/>
    <n v="4"/>
    <n v="344723"/>
    <n v="0"/>
    <n v="0"/>
    <n v="1.5"/>
  </r>
  <r>
    <x v="6"/>
    <x v="0"/>
    <x v="1"/>
    <n v="90648"/>
    <x v="0"/>
    <x v="0"/>
    <n v="8"/>
    <n v="6"/>
    <n v="287011"/>
    <n v="0"/>
    <n v="0"/>
    <n v="1.3"/>
  </r>
  <r>
    <x v="6"/>
    <x v="0"/>
    <x v="1"/>
    <n v="90696"/>
    <x v="6"/>
    <x v="0"/>
    <n v="1"/>
    <n v="1"/>
    <n v="287011"/>
    <n v="0"/>
    <n v="0"/>
    <n v="1"/>
  </r>
  <r>
    <x v="6"/>
    <x v="0"/>
    <x v="1"/>
    <n v="90698"/>
    <x v="1"/>
    <x v="0"/>
    <n v="6"/>
    <n v="4"/>
    <n v="287011"/>
    <n v="0"/>
    <n v="0"/>
    <n v="1.5"/>
  </r>
  <r>
    <x v="6"/>
    <x v="0"/>
    <x v="1"/>
    <n v="90700"/>
    <x v="2"/>
    <x v="0"/>
    <n v="19"/>
    <n v="17"/>
    <n v="287011"/>
    <n v="0.1"/>
    <n v="0.1"/>
    <n v="1.1000000000000001"/>
  </r>
  <r>
    <x v="6"/>
    <x v="0"/>
    <x v="1"/>
    <n v="90715"/>
    <x v="3"/>
    <x v="0"/>
    <n v="3175"/>
    <n v="3131"/>
    <n v="287011"/>
    <n v="10.9"/>
    <n v="11.1"/>
    <n v="1"/>
  </r>
  <r>
    <x v="6"/>
    <x v="0"/>
    <x v="1"/>
    <n v="90721"/>
    <x v="4"/>
    <x v="0"/>
    <n v="4"/>
    <n v="4"/>
    <n v="287011"/>
    <n v="0"/>
    <n v="0"/>
    <n v="1"/>
  </r>
  <r>
    <x v="6"/>
    <x v="0"/>
    <x v="1"/>
    <n v="90723"/>
    <x v="5"/>
    <x v="0"/>
    <n v="6"/>
    <n v="5"/>
    <n v="287011"/>
    <n v="0"/>
    <n v="0"/>
    <n v="1.2"/>
  </r>
  <r>
    <x v="6"/>
    <x v="0"/>
    <x v="2"/>
    <n v="90648"/>
    <x v="0"/>
    <x v="0"/>
    <n v="6"/>
    <n v="5"/>
    <n v="258369"/>
    <n v="0"/>
    <n v="0"/>
    <n v="1.2"/>
  </r>
  <r>
    <x v="6"/>
    <x v="0"/>
    <x v="2"/>
    <n v="90698"/>
    <x v="1"/>
    <x v="0"/>
    <n v="8"/>
    <n v="7"/>
    <n v="258369"/>
    <n v="0"/>
    <n v="0"/>
    <n v="1.1000000000000001"/>
  </r>
  <r>
    <x v="6"/>
    <x v="0"/>
    <x v="2"/>
    <n v="90700"/>
    <x v="2"/>
    <x v="0"/>
    <n v="9"/>
    <n v="9"/>
    <n v="258369"/>
    <n v="0"/>
    <n v="0"/>
    <n v="1"/>
  </r>
  <r>
    <x v="6"/>
    <x v="0"/>
    <x v="2"/>
    <n v="90715"/>
    <x v="3"/>
    <x v="0"/>
    <n v="3034"/>
    <n v="3001"/>
    <n v="258369"/>
    <n v="11.6"/>
    <n v="11.7"/>
    <n v="1"/>
  </r>
  <r>
    <x v="6"/>
    <x v="0"/>
    <x v="2"/>
    <n v="90721"/>
    <x v="4"/>
    <x v="0"/>
    <n v="3"/>
    <n v="3"/>
    <n v="258369"/>
    <n v="0"/>
    <n v="0"/>
    <n v="1"/>
  </r>
  <r>
    <x v="6"/>
    <x v="0"/>
    <x v="2"/>
    <n v="90723"/>
    <x v="5"/>
    <x v="0"/>
    <n v="1"/>
    <n v="1"/>
    <n v="258369"/>
    <n v="0"/>
    <n v="0"/>
    <n v="1"/>
  </r>
  <r>
    <x v="6"/>
    <x v="1"/>
    <x v="3"/>
    <n v="90648"/>
    <x v="0"/>
    <x v="0"/>
    <n v="2"/>
    <n v="2"/>
    <m/>
    <m/>
    <m/>
    <n v="1"/>
  </r>
  <r>
    <x v="6"/>
    <x v="1"/>
    <x v="3"/>
    <n v="90698"/>
    <x v="1"/>
    <x v="0"/>
    <n v="3"/>
    <n v="3"/>
    <m/>
    <m/>
    <m/>
    <n v="1"/>
  </r>
  <r>
    <x v="6"/>
    <x v="1"/>
    <x v="3"/>
    <n v="90700"/>
    <x v="2"/>
    <x v="0"/>
    <n v="32"/>
    <n v="32"/>
    <m/>
    <m/>
    <m/>
    <n v="1"/>
  </r>
  <r>
    <x v="6"/>
    <x v="1"/>
    <x v="3"/>
    <n v="90715"/>
    <x v="3"/>
    <x v="0"/>
    <n v="930"/>
    <n v="923"/>
    <m/>
    <m/>
    <m/>
    <n v="1"/>
  </r>
  <r>
    <x v="6"/>
    <x v="1"/>
    <x v="3"/>
    <n v="90721"/>
    <x v="4"/>
    <x v="0"/>
    <n v="2"/>
    <n v="2"/>
    <m/>
    <m/>
    <m/>
    <n v="1"/>
  </r>
  <r>
    <x v="6"/>
    <x v="1"/>
    <x v="3"/>
    <n v="90723"/>
    <x v="5"/>
    <x v="0"/>
    <n v="6"/>
    <n v="5"/>
    <m/>
    <m/>
    <m/>
    <n v="1.2"/>
  </r>
  <r>
    <x v="6"/>
    <x v="1"/>
    <x v="0"/>
    <n v="90648"/>
    <x v="0"/>
    <x v="0"/>
    <n v="10"/>
    <n v="6"/>
    <n v="327358"/>
    <n v="0"/>
    <n v="0"/>
    <n v="1.7"/>
  </r>
  <r>
    <x v="6"/>
    <x v="1"/>
    <x v="0"/>
    <n v="90698"/>
    <x v="1"/>
    <x v="0"/>
    <n v="1"/>
    <n v="1"/>
    <n v="327358"/>
    <n v="0"/>
    <n v="0"/>
    <n v="1"/>
  </r>
  <r>
    <x v="6"/>
    <x v="1"/>
    <x v="0"/>
    <n v="90700"/>
    <x v="2"/>
    <x v="0"/>
    <n v="36"/>
    <n v="34"/>
    <n v="327358"/>
    <n v="0.1"/>
    <n v="0.1"/>
    <n v="1.1000000000000001"/>
  </r>
  <r>
    <x v="6"/>
    <x v="1"/>
    <x v="0"/>
    <n v="90715"/>
    <x v="3"/>
    <x v="0"/>
    <n v="1762"/>
    <n v="1738"/>
    <n v="327358"/>
    <n v="5.3"/>
    <n v="5.4"/>
    <n v="1"/>
  </r>
  <r>
    <x v="6"/>
    <x v="1"/>
    <x v="0"/>
    <n v="90721"/>
    <x v="4"/>
    <x v="0"/>
    <n v="10"/>
    <n v="10"/>
    <n v="327358"/>
    <n v="0"/>
    <n v="0"/>
    <n v="1"/>
  </r>
  <r>
    <x v="6"/>
    <x v="1"/>
    <x v="0"/>
    <n v="90723"/>
    <x v="5"/>
    <x v="0"/>
    <n v="8"/>
    <n v="4"/>
    <n v="327358"/>
    <n v="0"/>
    <n v="0"/>
    <n v="2"/>
  </r>
  <r>
    <x v="6"/>
    <x v="1"/>
    <x v="1"/>
    <n v="90648"/>
    <x v="0"/>
    <x v="0"/>
    <n v="6"/>
    <n v="6"/>
    <n v="275118"/>
    <n v="0"/>
    <n v="0"/>
    <n v="1"/>
  </r>
  <r>
    <x v="6"/>
    <x v="1"/>
    <x v="1"/>
    <n v="90698"/>
    <x v="1"/>
    <x v="0"/>
    <n v="3"/>
    <n v="2"/>
    <n v="275118"/>
    <n v="0"/>
    <n v="0"/>
    <n v="1.5"/>
  </r>
  <r>
    <x v="6"/>
    <x v="1"/>
    <x v="1"/>
    <n v="90700"/>
    <x v="2"/>
    <x v="0"/>
    <n v="18"/>
    <n v="17"/>
    <n v="275118"/>
    <n v="0.1"/>
    <n v="0.1"/>
    <n v="1.1000000000000001"/>
  </r>
  <r>
    <x v="6"/>
    <x v="1"/>
    <x v="1"/>
    <n v="90715"/>
    <x v="3"/>
    <x v="0"/>
    <n v="2318"/>
    <n v="2290"/>
    <n v="275118"/>
    <n v="8.3000000000000007"/>
    <n v="8.4"/>
    <n v="1"/>
  </r>
  <r>
    <x v="6"/>
    <x v="1"/>
    <x v="1"/>
    <n v="90721"/>
    <x v="4"/>
    <x v="0"/>
    <n v="8"/>
    <n v="8"/>
    <n v="275118"/>
    <n v="0"/>
    <n v="0"/>
    <n v="1"/>
  </r>
  <r>
    <x v="6"/>
    <x v="1"/>
    <x v="1"/>
    <n v="90723"/>
    <x v="5"/>
    <x v="0"/>
    <n v="4"/>
    <n v="4"/>
    <n v="275118"/>
    <n v="0"/>
    <n v="0"/>
    <n v="1"/>
  </r>
  <r>
    <x v="6"/>
    <x v="1"/>
    <x v="2"/>
    <n v="90648"/>
    <x v="0"/>
    <x v="0"/>
    <n v="5"/>
    <n v="5"/>
    <n v="238332"/>
    <n v="0"/>
    <n v="0"/>
    <n v="1"/>
  </r>
  <r>
    <x v="6"/>
    <x v="1"/>
    <x v="2"/>
    <n v="90698"/>
    <x v="1"/>
    <x v="0"/>
    <n v="2"/>
    <n v="2"/>
    <n v="238332"/>
    <n v="0"/>
    <n v="0"/>
    <n v="1"/>
  </r>
  <r>
    <x v="6"/>
    <x v="1"/>
    <x v="2"/>
    <n v="90700"/>
    <x v="2"/>
    <x v="0"/>
    <n v="14"/>
    <n v="14"/>
    <n v="238332"/>
    <n v="0.1"/>
    <n v="0.1"/>
    <n v="1"/>
  </r>
  <r>
    <x v="6"/>
    <x v="1"/>
    <x v="2"/>
    <n v="90715"/>
    <x v="3"/>
    <x v="0"/>
    <n v="2347"/>
    <n v="2325"/>
    <n v="238332"/>
    <n v="9.8000000000000007"/>
    <n v="9.8000000000000007"/>
    <n v="1"/>
  </r>
  <r>
    <x v="6"/>
    <x v="1"/>
    <x v="2"/>
    <n v="90721"/>
    <x v="4"/>
    <x v="0"/>
    <n v="7"/>
    <n v="7"/>
    <n v="238332"/>
    <n v="0"/>
    <n v="0"/>
    <n v="1"/>
  </r>
  <r>
    <x v="6"/>
    <x v="1"/>
    <x v="2"/>
    <n v="90723"/>
    <x v="5"/>
    <x v="0"/>
    <n v="2"/>
    <n v="2"/>
    <n v="238332"/>
    <n v="0"/>
    <n v="0"/>
    <n v="1"/>
  </r>
  <r>
    <x v="6"/>
    <x v="0"/>
    <x v="4"/>
    <n v="90648"/>
    <x v="0"/>
    <x v="0"/>
    <n v="219"/>
    <n v="164"/>
    <n v="3250700"/>
    <n v="0.1"/>
    <n v="0.1"/>
    <n v="1.3"/>
  </r>
  <r>
    <x v="6"/>
    <x v="0"/>
    <x v="4"/>
    <n v="90698"/>
    <x v="1"/>
    <x v="0"/>
    <n v="1"/>
    <n v="1"/>
    <n v="3250700"/>
    <n v="0"/>
    <n v="0"/>
    <n v="1"/>
  </r>
  <r>
    <x v="6"/>
    <x v="0"/>
    <x v="4"/>
    <n v="90700"/>
    <x v="2"/>
    <x v="0"/>
    <n v="860"/>
    <n v="721"/>
    <n v="3250700"/>
    <n v="0.2"/>
    <n v="0.3"/>
    <n v="1.2"/>
  </r>
  <r>
    <x v="6"/>
    <x v="0"/>
    <x v="4"/>
    <n v="90715"/>
    <x v="3"/>
    <x v="0"/>
    <n v="40"/>
    <n v="40"/>
    <n v="3250700"/>
    <n v="0"/>
    <n v="0"/>
    <n v="1"/>
  </r>
  <r>
    <x v="6"/>
    <x v="0"/>
    <x v="4"/>
    <n v="90721"/>
    <x v="4"/>
    <x v="0"/>
    <n v="42"/>
    <n v="39"/>
    <n v="3250700"/>
    <n v="0"/>
    <n v="0"/>
    <n v="1.1000000000000001"/>
  </r>
  <r>
    <x v="6"/>
    <x v="0"/>
    <x v="4"/>
    <n v="90723"/>
    <x v="5"/>
    <x v="0"/>
    <n v="145"/>
    <n v="105"/>
    <n v="3250700"/>
    <n v="0"/>
    <n v="0"/>
    <n v="1.4"/>
  </r>
  <r>
    <x v="6"/>
    <x v="0"/>
    <x v="5"/>
    <n v="90648"/>
    <x v="0"/>
    <x v="0"/>
    <n v="160"/>
    <n v="119"/>
    <n v="3480052"/>
    <n v="0"/>
    <n v="0"/>
    <n v="1.3"/>
  </r>
  <r>
    <x v="6"/>
    <x v="0"/>
    <x v="5"/>
    <n v="90698"/>
    <x v="1"/>
    <x v="0"/>
    <n v="17"/>
    <n v="14"/>
    <n v="3480052"/>
    <n v="0"/>
    <n v="0"/>
    <n v="1.2"/>
  </r>
  <r>
    <x v="6"/>
    <x v="0"/>
    <x v="5"/>
    <n v="90700"/>
    <x v="2"/>
    <x v="0"/>
    <n v="694"/>
    <n v="578"/>
    <n v="3480052"/>
    <n v="0.2"/>
    <n v="0.2"/>
    <n v="1.2"/>
  </r>
  <r>
    <x v="6"/>
    <x v="0"/>
    <x v="5"/>
    <n v="90715"/>
    <x v="3"/>
    <x v="0"/>
    <n v="1164"/>
    <n v="1136"/>
    <n v="3480052"/>
    <n v="0.3"/>
    <n v="0.3"/>
    <n v="1"/>
  </r>
  <r>
    <x v="6"/>
    <x v="0"/>
    <x v="5"/>
    <n v="90721"/>
    <x v="4"/>
    <x v="0"/>
    <n v="38"/>
    <n v="37"/>
    <n v="3480052"/>
    <n v="0"/>
    <n v="0"/>
    <n v="1"/>
  </r>
  <r>
    <x v="6"/>
    <x v="0"/>
    <x v="5"/>
    <n v="90723"/>
    <x v="5"/>
    <x v="0"/>
    <n v="131"/>
    <n v="90"/>
    <n v="3480052"/>
    <n v="0"/>
    <n v="0"/>
    <n v="1.5"/>
  </r>
  <r>
    <x v="6"/>
    <x v="0"/>
    <x v="6"/>
    <n v="90648"/>
    <x v="0"/>
    <x v="0"/>
    <n v="214"/>
    <n v="159"/>
    <n v="3606905"/>
    <n v="0"/>
    <n v="0.1"/>
    <n v="1.3"/>
  </r>
  <r>
    <x v="6"/>
    <x v="0"/>
    <x v="6"/>
    <n v="90698"/>
    <x v="1"/>
    <x v="0"/>
    <n v="30"/>
    <n v="30"/>
    <n v="3606905"/>
    <n v="0"/>
    <n v="0"/>
    <n v="1"/>
  </r>
  <r>
    <x v="6"/>
    <x v="0"/>
    <x v="6"/>
    <n v="90700"/>
    <x v="2"/>
    <x v="0"/>
    <n v="1162"/>
    <n v="997"/>
    <n v="3606905"/>
    <n v="0.3"/>
    <n v="0.3"/>
    <n v="1.2"/>
  </r>
  <r>
    <x v="6"/>
    <x v="0"/>
    <x v="6"/>
    <n v="90715"/>
    <x v="3"/>
    <x v="0"/>
    <n v="26491"/>
    <n v="26043"/>
    <n v="3606905"/>
    <n v="7.2"/>
    <n v="7.3"/>
    <n v="1"/>
  </r>
  <r>
    <x v="6"/>
    <x v="0"/>
    <x v="6"/>
    <n v="90721"/>
    <x v="4"/>
    <x v="0"/>
    <n v="98"/>
    <n v="98"/>
    <n v="3606905"/>
    <n v="0"/>
    <n v="0"/>
    <n v="1"/>
  </r>
  <r>
    <x v="6"/>
    <x v="0"/>
    <x v="6"/>
    <n v="90723"/>
    <x v="5"/>
    <x v="0"/>
    <n v="198"/>
    <n v="138"/>
    <n v="3606905"/>
    <n v="0"/>
    <n v="0.1"/>
    <n v="1.4"/>
  </r>
  <r>
    <x v="6"/>
    <x v="0"/>
    <x v="3"/>
    <n v="90648"/>
    <x v="0"/>
    <x v="0"/>
    <n v="423"/>
    <n v="344"/>
    <n v="3717372"/>
    <n v="0.1"/>
    <n v="0.1"/>
    <n v="1.2"/>
  </r>
  <r>
    <x v="6"/>
    <x v="0"/>
    <x v="3"/>
    <n v="90698"/>
    <x v="1"/>
    <x v="0"/>
    <n v="38"/>
    <n v="37"/>
    <n v="3717372"/>
    <n v="0"/>
    <n v="0"/>
    <n v="1"/>
  </r>
  <r>
    <x v="6"/>
    <x v="0"/>
    <x v="3"/>
    <n v="90700"/>
    <x v="2"/>
    <x v="0"/>
    <n v="1252"/>
    <n v="1106"/>
    <n v="3717372"/>
    <n v="0.3"/>
    <n v="0.3"/>
    <n v="1.1000000000000001"/>
  </r>
  <r>
    <x v="6"/>
    <x v="0"/>
    <x v="3"/>
    <n v="90715"/>
    <x v="3"/>
    <x v="0"/>
    <n v="63120"/>
    <n v="61583"/>
    <n v="3717372"/>
    <n v="16.600000000000001"/>
    <n v="17"/>
    <n v="1"/>
  </r>
  <r>
    <x v="6"/>
    <x v="0"/>
    <x v="3"/>
    <n v="90721"/>
    <x v="4"/>
    <x v="0"/>
    <n v="143"/>
    <n v="136"/>
    <n v="3717372"/>
    <n v="0"/>
    <n v="0"/>
    <n v="1.1000000000000001"/>
  </r>
  <r>
    <x v="6"/>
    <x v="0"/>
    <x v="3"/>
    <n v="90723"/>
    <x v="5"/>
    <x v="0"/>
    <n v="189"/>
    <n v="128"/>
    <n v="3717372"/>
    <n v="0"/>
    <n v="0.1"/>
    <n v="1.5"/>
  </r>
  <r>
    <x v="6"/>
    <x v="0"/>
    <x v="0"/>
    <n v="90648"/>
    <x v="0"/>
    <x v="0"/>
    <n v="364"/>
    <n v="285"/>
    <n v="3778921"/>
    <n v="0.1"/>
    <n v="0.1"/>
    <n v="1.3"/>
  </r>
  <r>
    <x v="6"/>
    <x v="0"/>
    <x v="0"/>
    <n v="90696"/>
    <x v="6"/>
    <x v="0"/>
    <n v="2"/>
    <n v="2"/>
    <n v="3778921"/>
    <n v="0"/>
    <n v="0"/>
    <n v="1"/>
  </r>
  <r>
    <x v="6"/>
    <x v="0"/>
    <x v="0"/>
    <n v="90698"/>
    <x v="1"/>
    <x v="0"/>
    <n v="76"/>
    <n v="63"/>
    <n v="3778921"/>
    <n v="0"/>
    <n v="0"/>
    <n v="1.2"/>
  </r>
  <r>
    <x v="6"/>
    <x v="0"/>
    <x v="0"/>
    <n v="90700"/>
    <x v="2"/>
    <x v="0"/>
    <n v="913"/>
    <n v="821"/>
    <n v="3778921"/>
    <n v="0.2"/>
    <n v="0.2"/>
    <n v="1.1000000000000001"/>
  </r>
  <r>
    <x v="6"/>
    <x v="0"/>
    <x v="0"/>
    <n v="90715"/>
    <x v="3"/>
    <x v="0"/>
    <n v="81427"/>
    <n v="79502"/>
    <n v="3778921"/>
    <n v="21"/>
    <n v="21.5"/>
    <n v="1"/>
  </r>
  <r>
    <x v="6"/>
    <x v="0"/>
    <x v="0"/>
    <n v="90721"/>
    <x v="4"/>
    <x v="0"/>
    <n v="97"/>
    <n v="97"/>
    <n v="3778921"/>
    <n v="0"/>
    <n v="0"/>
    <n v="1"/>
  </r>
  <r>
    <x v="6"/>
    <x v="0"/>
    <x v="0"/>
    <n v="90723"/>
    <x v="5"/>
    <x v="0"/>
    <n v="169"/>
    <n v="120"/>
    <n v="3778921"/>
    <n v="0"/>
    <n v="0"/>
    <n v="1.4"/>
  </r>
  <r>
    <x v="6"/>
    <x v="0"/>
    <x v="1"/>
    <n v="90648"/>
    <x v="0"/>
    <x v="0"/>
    <n v="243"/>
    <n v="186"/>
    <n v="3809137"/>
    <n v="0"/>
    <n v="0.1"/>
    <n v="1.3"/>
  </r>
  <r>
    <x v="6"/>
    <x v="0"/>
    <x v="1"/>
    <n v="90696"/>
    <x v="6"/>
    <x v="0"/>
    <n v="9"/>
    <n v="8"/>
    <n v="3809137"/>
    <n v="0"/>
    <n v="0"/>
    <n v="1.1000000000000001"/>
  </r>
  <r>
    <x v="6"/>
    <x v="0"/>
    <x v="1"/>
    <n v="90698"/>
    <x v="1"/>
    <x v="0"/>
    <n v="279"/>
    <n v="181"/>
    <n v="3809137"/>
    <n v="0"/>
    <n v="0.1"/>
    <n v="1.5"/>
  </r>
  <r>
    <x v="6"/>
    <x v="0"/>
    <x v="1"/>
    <n v="90700"/>
    <x v="2"/>
    <x v="0"/>
    <n v="501"/>
    <n v="459"/>
    <n v="3809137"/>
    <n v="0.1"/>
    <n v="0.1"/>
    <n v="1.1000000000000001"/>
  </r>
  <r>
    <x v="6"/>
    <x v="0"/>
    <x v="1"/>
    <n v="90715"/>
    <x v="3"/>
    <x v="0"/>
    <n v="86873"/>
    <n v="84534"/>
    <n v="3809137"/>
    <n v="22.2"/>
    <n v="22.8"/>
    <n v="1"/>
  </r>
  <r>
    <x v="6"/>
    <x v="0"/>
    <x v="1"/>
    <n v="90721"/>
    <x v="4"/>
    <x v="0"/>
    <n v="91"/>
    <n v="90"/>
    <n v="3809137"/>
    <n v="0"/>
    <n v="0"/>
    <n v="1"/>
  </r>
  <r>
    <x v="6"/>
    <x v="0"/>
    <x v="1"/>
    <n v="90723"/>
    <x v="5"/>
    <x v="0"/>
    <n v="121"/>
    <n v="86"/>
    <n v="3809137"/>
    <n v="0"/>
    <n v="0"/>
    <n v="1.4"/>
  </r>
  <r>
    <x v="6"/>
    <x v="0"/>
    <x v="2"/>
    <n v="90648"/>
    <x v="0"/>
    <x v="0"/>
    <n v="130"/>
    <n v="108"/>
    <n v="3903548"/>
    <n v="0"/>
    <n v="0"/>
    <n v="1.2"/>
  </r>
  <r>
    <x v="6"/>
    <x v="0"/>
    <x v="2"/>
    <n v="90696"/>
    <x v="6"/>
    <x v="0"/>
    <n v="11"/>
    <n v="11"/>
    <n v="3903548"/>
    <n v="0"/>
    <n v="0"/>
    <n v="1"/>
  </r>
  <r>
    <x v="6"/>
    <x v="0"/>
    <x v="2"/>
    <n v="90698"/>
    <x v="1"/>
    <x v="0"/>
    <n v="185"/>
    <n v="143"/>
    <n v="3903548"/>
    <n v="0"/>
    <n v="0"/>
    <n v="1.3"/>
  </r>
  <r>
    <x v="6"/>
    <x v="0"/>
    <x v="2"/>
    <n v="90700"/>
    <x v="2"/>
    <x v="0"/>
    <n v="168"/>
    <n v="145"/>
    <n v="3903548"/>
    <n v="0"/>
    <n v="0"/>
    <n v="1.2"/>
  </r>
  <r>
    <x v="6"/>
    <x v="0"/>
    <x v="2"/>
    <n v="90715"/>
    <x v="3"/>
    <x v="0"/>
    <n v="98837"/>
    <n v="96311"/>
    <n v="3903548"/>
    <n v="24.7"/>
    <n v="25.3"/>
    <n v="1"/>
  </r>
  <r>
    <x v="6"/>
    <x v="0"/>
    <x v="2"/>
    <n v="90721"/>
    <x v="4"/>
    <x v="0"/>
    <n v="75"/>
    <n v="74"/>
    <n v="3903548"/>
    <n v="0"/>
    <n v="0"/>
    <n v="1"/>
  </r>
  <r>
    <x v="6"/>
    <x v="0"/>
    <x v="2"/>
    <n v="90723"/>
    <x v="5"/>
    <x v="0"/>
    <n v="94"/>
    <n v="81"/>
    <n v="3903548"/>
    <n v="0"/>
    <n v="0"/>
    <n v="1.2"/>
  </r>
  <r>
    <x v="6"/>
    <x v="1"/>
    <x v="4"/>
    <n v="90648"/>
    <x v="0"/>
    <x v="0"/>
    <n v="185"/>
    <n v="160"/>
    <n v="3093250"/>
    <n v="0.1"/>
    <n v="0.1"/>
    <n v="1.2"/>
  </r>
  <r>
    <x v="6"/>
    <x v="1"/>
    <x v="4"/>
    <n v="90698"/>
    <x v="1"/>
    <x v="0"/>
    <n v="2"/>
    <n v="2"/>
    <n v="3093250"/>
    <n v="0"/>
    <n v="0"/>
    <n v="1"/>
  </r>
  <r>
    <x v="6"/>
    <x v="1"/>
    <x v="4"/>
    <n v="90700"/>
    <x v="2"/>
    <x v="0"/>
    <n v="1001"/>
    <n v="853"/>
    <n v="3093250"/>
    <n v="0.3"/>
    <n v="0.3"/>
    <n v="1.2"/>
  </r>
  <r>
    <x v="6"/>
    <x v="1"/>
    <x v="4"/>
    <n v="90715"/>
    <x v="3"/>
    <x v="0"/>
    <n v="37"/>
    <n v="37"/>
    <n v="3093250"/>
    <n v="0"/>
    <n v="0"/>
    <n v="1"/>
  </r>
  <r>
    <x v="6"/>
    <x v="1"/>
    <x v="4"/>
    <n v="90721"/>
    <x v="4"/>
    <x v="0"/>
    <n v="31"/>
    <n v="29"/>
    <n v="3093250"/>
    <n v="0"/>
    <n v="0"/>
    <n v="1.1000000000000001"/>
  </r>
  <r>
    <x v="6"/>
    <x v="1"/>
    <x v="4"/>
    <n v="90723"/>
    <x v="5"/>
    <x v="0"/>
    <n v="144"/>
    <n v="109"/>
    <n v="3093250"/>
    <n v="0"/>
    <n v="0"/>
    <n v="1.3"/>
  </r>
  <r>
    <x v="6"/>
    <x v="1"/>
    <x v="5"/>
    <n v="90648"/>
    <x v="0"/>
    <x v="0"/>
    <n v="127"/>
    <n v="106"/>
    <n v="3316001"/>
    <n v="0"/>
    <n v="0"/>
    <n v="1.2"/>
  </r>
  <r>
    <x v="6"/>
    <x v="1"/>
    <x v="5"/>
    <n v="90698"/>
    <x v="1"/>
    <x v="0"/>
    <n v="11"/>
    <n v="10"/>
    <n v="3316001"/>
    <n v="0"/>
    <n v="0"/>
    <n v="1.1000000000000001"/>
  </r>
  <r>
    <x v="6"/>
    <x v="1"/>
    <x v="5"/>
    <n v="90700"/>
    <x v="2"/>
    <x v="0"/>
    <n v="588"/>
    <n v="486"/>
    <n v="3316001"/>
    <n v="0.1"/>
    <n v="0.2"/>
    <n v="1.2"/>
  </r>
  <r>
    <x v="6"/>
    <x v="1"/>
    <x v="5"/>
    <n v="90715"/>
    <x v="3"/>
    <x v="0"/>
    <n v="883"/>
    <n v="855"/>
    <n v="3316001"/>
    <n v="0.3"/>
    <n v="0.3"/>
    <n v="1"/>
  </r>
  <r>
    <x v="6"/>
    <x v="1"/>
    <x v="5"/>
    <n v="90721"/>
    <x v="4"/>
    <x v="0"/>
    <n v="31"/>
    <n v="31"/>
    <n v="3316001"/>
    <n v="0"/>
    <n v="0"/>
    <n v="1"/>
  </r>
  <r>
    <x v="6"/>
    <x v="1"/>
    <x v="5"/>
    <n v="90723"/>
    <x v="5"/>
    <x v="0"/>
    <n v="119"/>
    <n v="87"/>
    <n v="3316001"/>
    <n v="0"/>
    <n v="0"/>
    <n v="1.4"/>
  </r>
  <r>
    <x v="6"/>
    <x v="1"/>
    <x v="6"/>
    <n v="90648"/>
    <x v="0"/>
    <x v="0"/>
    <n v="138"/>
    <n v="111"/>
    <n v="3454399"/>
    <n v="0"/>
    <n v="0"/>
    <n v="1.2"/>
  </r>
  <r>
    <x v="6"/>
    <x v="1"/>
    <x v="6"/>
    <n v="90698"/>
    <x v="1"/>
    <x v="0"/>
    <n v="19"/>
    <n v="18"/>
    <n v="3454399"/>
    <n v="0"/>
    <n v="0"/>
    <n v="1.1000000000000001"/>
  </r>
  <r>
    <x v="6"/>
    <x v="1"/>
    <x v="6"/>
    <n v="90700"/>
    <x v="2"/>
    <x v="0"/>
    <n v="920"/>
    <n v="830"/>
    <n v="3454399"/>
    <n v="0.2"/>
    <n v="0.3"/>
    <n v="1.1000000000000001"/>
  </r>
  <r>
    <x v="6"/>
    <x v="1"/>
    <x v="6"/>
    <n v="90715"/>
    <x v="3"/>
    <x v="0"/>
    <n v="18714"/>
    <n v="18367"/>
    <n v="3454399"/>
    <n v="5.3"/>
    <n v="5.4"/>
    <n v="1"/>
  </r>
  <r>
    <x v="6"/>
    <x v="1"/>
    <x v="6"/>
    <n v="90721"/>
    <x v="4"/>
    <x v="0"/>
    <n v="120"/>
    <n v="117"/>
    <n v="3454399"/>
    <n v="0"/>
    <n v="0"/>
    <n v="1"/>
  </r>
  <r>
    <x v="6"/>
    <x v="1"/>
    <x v="6"/>
    <n v="90723"/>
    <x v="5"/>
    <x v="0"/>
    <n v="166"/>
    <n v="123"/>
    <n v="3454399"/>
    <n v="0"/>
    <n v="0"/>
    <n v="1.3"/>
  </r>
  <r>
    <x v="6"/>
    <x v="1"/>
    <x v="3"/>
    <n v="90648"/>
    <x v="0"/>
    <x v="0"/>
    <n v="171"/>
    <n v="135"/>
    <n v="3573350"/>
    <n v="0"/>
    <n v="0"/>
    <n v="1.3"/>
  </r>
  <r>
    <x v="6"/>
    <x v="1"/>
    <x v="3"/>
    <n v="90698"/>
    <x v="1"/>
    <x v="0"/>
    <n v="40"/>
    <n v="40"/>
    <n v="3573350"/>
    <n v="0"/>
    <n v="0"/>
    <n v="1"/>
  </r>
  <r>
    <x v="6"/>
    <x v="1"/>
    <x v="3"/>
    <n v="90700"/>
    <x v="2"/>
    <x v="0"/>
    <n v="1053"/>
    <n v="946"/>
    <n v="3573350"/>
    <n v="0.3"/>
    <n v="0.3"/>
    <n v="1.1000000000000001"/>
  </r>
  <r>
    <x v="6"/>
    <x v="1"/>
    <x v="3"/>
    <n v="90715"/>
    <x v="3"/>
    <x v="0"/>
    <n v="46076"/>
    <n v="45055"/>
    <n v="3573350"/>
    <n v="12.6"/>
    <n v="12.9"/>
    <n v="1"/>
  </r>
  <r>
    <x v="6"/>
    <x v="1"/>
    <x v="3"/>
    <n v="90721"/>
    <x v="4"/>
    <x v="0"/>
    <n v="102"/>
    <n v="99"/>
    <n v="3573350"/>
    <n v="0"/>
    <n v="0"/>
    <n v="1"/>
  </r>
  <r>
    <x v="6"/>
    <x v="1"/>
    <x v="3"/>
    <n v="90723"/>
    <x v="5"/>
    <x v="0"/>
    <n v="158"/>
    <n v="114"/>
    <n v="3573350"/>
    <n v="0"/>
    <n v="0"/>
    <n v="1.4"/>
  </r>
  <r>
    <x v="6"/>
    <x v="1"/>
    <x v="0"/>
    <n v="90648"/>
    <x v="0"/>
    <x v="0"/>
    <n v="198"/>
    <n v="158"/>
    <n v="3635829"/>
    <n v="0"/>
    <n v="0.1"/>
    <n v="1.3"/>
  </r>
  <r>
    <x v="6"/>
    <x v="1"/>
    <x v="0"/>
    <n v="90696"/>
    <x v="6"/>
    <x v="0"/>
    <n v="3"/>
    <n v="3"/>
    <n v="3635829"/>
    <n v="0"/>
    <n v="0"/>
    <n v="1"/>
  </r>
  <r>
    <x v="6"/>
    <x v="1"/>
    <x v="0"/>
    <n v="90698"/>
    <x v="1"/>
    <x v="0"/>
    <n v="70"/>
    <n v="57"/>
    <n v="3635829"/>
    <n v="0"/>
    <n v="0"/>
    <n v="1.2"/>
  </r>
  <r>
    <x v="6"/>
    <x v="1"/>
    <x v="0"/>
    <n v="90700"/>
    <x v="2"/>
    <x v="0"/>
    <n v="746"/>
    <n v="684"/>
    <n v="3635829"/>
    <n v="0.2"/>
    <n v="0.2"/>
    <n v="1.1000000000000001"/>
  </r>
  <r>
    <x v="6"/>
    <x v="1"/>
    <x v="0"/>
    <n v="90715"/>
    <x v="3"/>
    <x v="0"/>
    <n v="61414"/>
    <n v="59948"/>
    <n v="3635829"/>
    <n v="16.5"/>
    <n v="16.899999999999999"/>
    <n v="1"/>
  </r>
  <r>
    <x v="6"/>
    <x v="1"/>
    <x v="0"/>
    <n v="90721"/>
    <x v="4"/>
    <x v="0"/>
    <n v="80"/>
    <n v="79"/>
    <n v="3635829"/>
    <n v="0"/>
    <n v="0"/>
    <n v="1"/>
  </r>
  <r>
    <x v="6"/>
    <x v="1"/>
    <x v="0"/>
    <n v="90723"/>
    <x v="5"/>
    <x v="0"/>
    <n v="190"/>
    <n v="153"/>
    <n v="3635829"/>
    <n v="0"/>
    <n v="0.1"/>
    <n v="1.2"/>
  </r>
  <r>
    <x v="6"/>
    <x v="1"/>
    <x v="1"/>
    <n v="90648"/>
    <x v="0"/>
    <x v="0"/>
    <n v="162"/>
    <n v="140"/>
    <n v="3692747"/>
    <n v="0"/>
    <n v="0"/>
    <n v="1.2"/>
  </r>
  <r>
    <x v="6"/>
    <x v="1"/>
    <x v="1"/>
    <n v="90696"/>
    <x v="6"/>
    <x v="0"/>
    <n v="12"/>
    <n v="12"/>
    <n v="3692747"/>
    <n v="0"/>
    <n v="0"/>
    <n v="1"/>
  </r>
  <r>
    <x v="6"/>
    <x v="1"/>
    <x v="1"/>
    <n v="90698"/>
    <x v="1"/>
    <x v="0"/>
    <n v="195"/>
    <n v="147"/>
    <n v="3692747"/>
    <n v="0"/>
    <n v="0.1"/>
    <n v="1.3"/>
  </r>
  <r>
    <x v="6"/>
    <x v="1"/>
    <x v="1"/>
    <n v="90700"/>
    <x v="2"/>
    <x v="0"/>
    <n v="432"/>
    <n v="398"/>
    <n v="3692747"/>
    <n v="0.1"/>
    <n v="0.1"/>
    <n v="1.1000000000000001"/>
  </r>
  <r>
    <x v="6"/>
    <x v="1"/>
    <x v="1"/>
    <n v="90715"/>
    <x v="3"/>
    <x v="0"/>
    <n v="68586"/>
    <n v="66866"/>
    <n v="3692747"/>
    <n v="18.100000000000001"/>
    <n v="18.600000000000001"/>
    <n v="1"/>
  </r>
  <r>
    <x v="6"/>
    <x v="1"/>
    <x v="1"/>
    <n v="90721"/>
    <x v="4"/>
    <x v="0"/>
    <n v="84"/>
    <n v="82"/>
    <n v="3692747"/>
    <n v="0"/>
    <n v="0"/>
    <n v="1"/>
  </r>
  <r>
    <x v="6"/>
    <x v="1"/>
    <x v="1"/>
    <n v="90723"/>
    <x v="5"/>
    <x v="0"/>
    <n v="114"/>
    <n v="88"/>
    <n v="3692747"/>
    <n v="0"/>
    <n v="0"/>
    <n v="1.3"/>
  </r>
  <r>
    <x v="6"/>
    <x v="1"/>
    <x v="2"/>
    <n v="90648"/>
    <x v="0"/>
    <x v="0"/>
    <n v="135"/>
    <n v="118"/>
    <n v="3754616"/>
    <n v="0"/>
    <n v="0"/>
    <n v="1.1000000000000001"/>
  </r>
  <r>
    <x v="6"/>
    <x v="1"/>
    <x v="2"/>
    <n v="90696"/>
    <x v="6"/>
    <x v="0"/>
    <n v="12"/>
    <n v="12"/>
    <n v="3754616"/>
    <n v="0"/>
    <n v="0"/>
    <n v="1"/>
  </r>
  <r>
    <x v="6"/>
    <x v="1"/>
    <x v="2"/>
    <n v="90698"/>
    <x v="1"/>
    <x v="0"/>
    <n v="167"/>
    <n v="136"/>
    <n v="3754616"/>
    <n v="0"/>
    <n v="0"/>
    <n v="1.2"/>
  </r>
  <r>
    <x v="6"/>
    <x v="1"/>
    <x v="2"/>
    <n v="90700"/>
    <x v="2"/>
    <x v="0"/>
    <n v="164"/>
    <n v="144"/>
    <n v="3754616"/>
    <n v="0"/>
    <n v="0"/>
    <n v="1.1000000000000001"/>
  </r>
  <r>
    <x v="6"/>
    <x v="1"/>
    <x v="2"/>
    <n v="90715"/>
    <x v="3"/>
    <x v="0"/>
    <n v="77661"/>
    <n v="75551"/>
    <n v="3754616"/>
    <n v="20.100000000000001"/>
    <n v="20.7"/>
    <n v="1"/>
  </r>
  <r>
    <x v="6"/>
    <x v="1"/>
    <x v="2"/>
    <n v="90721"/>
    <x v="4"/>
    <x v="0"/>
    <n v="70"/>
    <n v="68"/>
    <n v="3754616"/>
    <n v="0"/>
    <n v="0"/>
    <n v="1"/>
  </r>
  <r>
    <x v="6"/>
    <x v="1"/>
    <x v="2"/>
    <n v="90723"/>
    <x v="5"/>
    <x v="0"/>
    <n v="79"/>
    <n v="62"/>
    <n v="3754616"/>
    <n v="0"/>
    <n v="0"/>
    <n v="1.3"/>
  </r>
  <r>
    <x v="7"/>
    <x v="0"/>
    <x v="0"/>
    <n v="90648"/>
    <x v="0"/>
    <x v="0"/>
    <n v="5"/>
    <n v="5"/>
    <n v="69856"/>
    <n v="0.1"/>
    <n v="0.1"/>
    <n v="1"/>
  </r>
  <r>
    <x v="7"/>
    <x v="0"/>
    <x v="0"/>
    <n v="90698"/>
    <x v="1"/>
    <x v="0"/>
    <n v="1"/>
    <n v="1"/>
    <n v="69856"/>
    <n v="0"/>
    <n v="0"/>
    <n v="1"/>
  </r>
  <r>
    <x v="7"/>
    <x v="0"/>
    <x v="0"/>
    <n v="90700"/>
    <x v="2"/>
    <x v="0"/>
    <n v="17"/>
    <n v="17"/>
    <n v="69856"/>
    <n v="0.2"/>
    <n v="0.2"/>
    <n v="1"/>
  </r>
  <r>
    <x v="7"/>
    <x v="0"/>
    <x v="0"/>
    <n v="90715"/>
    <x v="3"/>
    <x v="0"/>
    <n v="2095"/>
    <n v="2090"/>
    <n v="69856"/>
    <n v="29.9"/>
    <n v="30"/>
    <n v="1"/>
  </r>
  <r>
    <x v="7"/>
    <x v="0"/>
    <x v="0"/>
    <n v="90721"/>
    <x v="4"/>
    <x v="0"/>
    <n v="4"/>
    <n v="4"/>
    <n v="69856"/>
    <n v="0.1"/>
    <n v="0.1"/>
    <n v="1"/>
  </r>
  <r>
    <x v="7"/>
    <x v="0"/>
    <x v="0"/>
    <n v="90723"/>
    <x v="5"/>
    <x v="0"/>
    <n v="3"/>
    <n v="3"/>
    <n v="69856"/>
    <n v="0"/>
    <n v="0"/>
    <n v="1"/>
  </r>
  <r>
    <x v="7"/>
    <x v="0"/>
    <x v="1"/>
    <n v="90648"/>
    <x v="0"/>
    <x v="0"/>
    <n v="3"/>
    <n v="3"/>
    <n v="106611"/>
    <n v="0"/>
    <n v="0"/>
    <n v="1"/>
  </r>
  <r>
    <x v="7"/>
    <x v="0"/>
    <x v="1"/>
    <n v="90698"/>
    <x v="1"/>
    <x v="0"/>
    <n v="1"/>
    <n v="1"/>
    <n v="106611"/>
    <n v="0"/>
    <n v="0"/>
    <n v="1"/>
  </r>
  <r>
    <x v="7"/>
    <x v="0"/>
    <x v="1"/>
    <n v="90700"/>
    <x v="2"/>
    <x v="0"/>
    <n v="8"/>
    <n v="8"/>
    <n v="106611"/>
    <n v="0.1"/>
    <n v="0.1"/>
    <n v="1"/>
  </r>
  <r>
    <x v="7"/>
    <x v="0"/>
    <x v="1"/>
    <n v="90715"/>
    <x v="3"/>
    <x v="0"/>
    <n v="1340"/>
    <n v="1340"/>
    <n v="106611"/>
    <n v="12.6"/>
    <n v="12.6"/>
    <n v="1"/>
  </r>
  <r>
    <x v="7"/>
    <x v="0"/>
    <x v="2"/>
    <n v="90648"/>
    <x v="0"/>
    <x v="0"/>
    <n v="6"/>
    <n v="6"/>
    <n v="97337"/>
    <n v="0.1"/>
    <n v="0.1"/>
    <n v="1"/>
  </r>
  <r>
    <x v="7"/>
    <x v="0"/>
    <x v="2"/>
    <n v="90696"/>
    <x v="6"/>
    <x v="0"/>
    <n v="1"/>
    <n v="1"/>
    <n v="97337"/>
    <n v="0"/>
    <n v="0"/>
    <n v="1"/>
  </r>
  <r>
    <x v="7"/>
    <x v="0"/>
    <x v="2"/>
    <n v="90698"/>
    <x v="1"/>
    <x v="0"/>
    <n v="2"/>
    <n v="2"/>
    <n v="97337"/>
    <n v="0"/>
    <n v="0"/>
    <n v="1"/>
  </r>
  <r>
    <x v="7"/>
    <x v="0"/>
    <x v="2"/>
    <n v="90700"/>
    <x v="2"/>
    <x v="0"/>
    <n v="10"/>
    <n v="10"/>
    <n v="97337"/>
    <n v="0.1"/>
    <n v="0.1"/>
    <n v="1"/>
  </r>
  <r>
    <x v="7"/>
    <x v="0"/>
    <x v="2"/>
    <n v="90715"/>
    <x v="3"/>
    <x v="0"/>
    <n v="2997"/>
    <n v="2990"/>
    <n v="97337"/>
    <n v="30.7"/>
    <n v="30.8"/>
    <n v="1"/>
  </r>
  <r>
    <x v="7"/>
    <x v="0"/>
    <x v="2"/>
    <n v="90721"/>
    <x v="4"/>
    <x v="0"/>
    <n v="2"/>
    <n v="2"/>
    <n v="97337"/>
    <n v="0"/>
    <n v="0"/>
    <n v="1"/>
  </r>
  <r>
    <x v="7"/>
    <x v="0"/>
    <x v="2"/>
    <n v="90723"/>
    <x v="5"/>
    <x v="0"/>
    <n v="4"/>
    <n v="4"/>
    <n v="97337"/>
    <n v="0"/>
    <n v="0"/>
    <n v="1"/>
  </r>
  <r>
    <x v="7"/>
    <x v="1"/>
    <x v="0"/>
    <n v="90648"/>
    <x v="0"/>
    <x v="0"/>
    <n v="3"/>
    <n v="3"/>
    <n v="64785"/>
    <n v="0"/>
    <n v="0"/>
    <n v="1"/>
  </r>
  <r>
    <x v="7"/>
    <x v="1"/>
    <x v="0"/>
    <n v="90696"/>
    <x v="6"/>
    <x v="0"/>
    <n v="1"/>
    <n v="1"/>
    <n v="64785"/>
    <n v="0"/>
    <n v="0"/>
    <n v="1"/>
  </r>
  <r>
    <x v="7"/>
    <x v="1"/>
    <x v="0"/>
    <n v="90698"/>
    <x v="1"/>
    <x v="0"/>
    <n v="2"/>
    <n v="2"/>
    <n v="64785"/>
    <n v="0"/>
    <n v="0"/>
    <n v="1"/>
  </r>
  <r>
    <x v="7"/>
    <x v="1"/>
    <x v="0"/>
    <n v="90700"/>
    <x v="2"/>
    <x v="0"/>
    <n v="16"/>
    <n v="16"/>
    <n v="64785"/>
    <n v="0.2"/>
    <n v="0.2"/>
    <n v="1"/>
  </r>
  <r>
    <x v="7"/>
    <x v="1"/>
    <x v="0"/>
    <n v="90715"/>
    <x v="3"/>
    <x v="0"/>
    <n v="1674"/>
    <n v="1671"/>
    <n v="64785"/>
    <n v="25.8"/>
    <n v="25.8"/>
    <n v="1"/>
  </r>
  <r>
    <x v="7"/>
    <x v="1"/>
    <x v="0"/>
    <n v="90721"/>
    <x v="4"/>
    <x v="0"/>
    <n v="1"/>
    <n v="1"/>
    <n v="64785"/>
    <n v="0"/>
    <n v="0"/>
    <n v="1"/>
  </r>
  <r>
    <x v="7"/>
    <x v="1"/>
    <x v="0"/>
    <n v="90723"/>
    <x v="5"/>
    <x v="0"/>
    <n v="5"/>
    <n v="5"/>
    <n v="64785"/>
    <n v="0.1"/>
    <n v="0.1"/>
    <n v="1"/>
  </r>
  <r>
    <x v="7"/>
    <x v="1"/>
    <x v="1"/>
    <n v="90648"/>
    <x v="0"/>
    <x v="0"/>
    <n v="2"/>
    <n v="2"/>
    <n v="97875"/>
    <n v="0"/>
    <n v="0"/>
    <n v="1"/>
  </r>
  <r>
    <x v="7"/>
    <x v="1"/>
    <x v="1"/>
    <n v="90698"/>
    <x v="1"/>
    <x v="0"/>
    <n v="2"/>
    <n v="2"/>
    <n v="97875"/>
    <n v="0"/>
    <n v="0"/>
    <n v="1"/>
  </r>
  <r>
    <x v="7"/>
    <x v="1"/>
    <x v="1"/>
    <n v="90700"/>
    <x v="2"/>
    <x v="0"/>
    <n v="4"/>
    <n v="4"/>
    <n v="97875"/>
    <n v="0"/>
    <n v="0"/>
    <n v="1"/>
  </r>
  <r>
    <x v="7"/>
    <x v="1"/>
    <x v="1"/>
    <n v="90715"/>
    <x v="3"/>
    <x v="0"/>
    <n v="1099"/>
    <n v="1099"/>
    <n v="97875"/>
    <n v="11.2"/>
    <n v="11.2"/>
    <n v="1"/>
  </r>
  <r>
    <x v="7"/>
    <x v="1"/>
    <x v="1"/>
    <n v="90721"/>
    <x v="4"/>
    <x v="0"/>
    <n v="1"/>
    <n v="1"/>
    <n v="97875"/>
    <n v="0"/>
    <n v="0"/>
    <n v="1"/>
  </r>
  <r>
    <x v="7"/>
    <x v="1"/>
    <x v="2"/>
    <n v="90648"/>
    <x v="0"/>
    <x v="0"/>
    <n v="7"/>
    <n v="7"/>
    <n v="89616"/>
    <n v="0.1"/>
    <n v="0.1"/>
    <n v="1"/>
  </r>
  <r>
    <x v="7"/>
    <x v="1"/>
    <x v="2"/>
    <n v="90698"/>
    <x v="1"/>
    <x v="0"/>
    <n v="4"/>
    <n v="3"/>
    <n v="89616"/>
    <n v="0"/>
    <n v="0"/>
    <n v="1.3"/>
  </r>
  <r>
    <x v="7"/>
    <x v="1"/>
    <x v="2"/>
    <n v="90700"/>
    <x v="2"/>
    <x v="0"/>
    <n v="13"/>
    <n v="13"/>
    <n v="89616"/>
    <n v="0.1"/>
    <n v="0.1"/>
    <n v="1"/>
  </r>
  <r>
    <x v="7"/>
    <x v="1"/>
    <x v="2"/>
    <n v="90715"/>
    <x v="3"/>
    <x v="0"/>
    <n v="2382"/>
    <n v="2364"/>
    <n v="89616"/>
    <n v="26.4"/>
    <n v="26.6"/>
    <n v="1"/>
  </r>
  <r>
    <x v="7"/>
    <x v="1"/>
    <x v="2"/>
    <n v="90721"/>
    <x v="4"/>
    <x v="0"/>
    <n v="1"/>
    <n v="1"/>
    <n v="89616"/>
    <n v="0"/>
    <n v="0"/>
    <n v="1"/>
  </r>
  <r>
    <x v="7"/>
    <x v="0"/>
    <x v="3"/>
    <n v="90648"/>
    <x v="0"/>
    <x v="0"/>
    <n v="3"/>
    <n v="3"/>
    <m/>
    <m/>
    <m/>
    <n v="1"/>
  </r>
  <r>
    <x v="7"/>
    <x v="0"/>
    <x v="3"/>
    <n v="90698"/>
    <x v="1"/>
    <x v="0"/>
    <n v="5"/>
    <n v="4"/>
    <m/>
    <m/>
    <m/>
    <n v="1.2"/>
  </r>
  <r>
    <x v="7"/>
    <x v="0"/>
    <x v="3"/>
    <n v="90700"/>
    <x v="2"/>
    <x v="0"/>
    <n v="28"/>
    <n v="27"/>
    <m/>
    <m/>
    <m/>
    <n v="1"/>
  </r>
  <r>
    <x v="7"/>
    <x v="0"/>
    <x v="3"/>
    <n v="90715"/>
    <x v="3"/>
    <x v="0"/>
    <n v="1489"/>
    <n v="1477"/>
    <m/>
    <m/>
    <m/>
    <n v="1"/>
  </r>
  <r>
    <x v="7"/>
    <x v="0"/>
    <x v="3"/>
    <n v="90721"/>
    <x v="4"/>
    <x v="0"/>
    <n v="4"/>
    <n v="4"/>
    <m/>
    <m/>
    <m/>
    <n v="1"/>
  </r>
  <r>
    <x v="7"/>
    <x v="0"/>
    <x v="3"/>
    <n v="90723"/>
    <x v="5"/>
    <x v="0"/>
    <n v="1"/>
    <n v="1"/>
    <m/>
    <m/>
    <m/>
    <n v="1"/>
  </r>
  <r>
    <x v="7"/>
    <x v="0"/>
    <x v="0"/>
    <n v="90648"/>
    <x v="0"/>
    <x v="0"/>
    <n v="6"/>
    <n v="6"/>
    <n v="356844"/>
    <n v="0"/>
    <n v="0"/>
    <n v="1"/>
  </r>
  <r>
    <x v="7"/>
    <x v="0"/>
    <x v="0"/>
    <n v="90698"/>
    <x v="1"/>
    <x v="0"/>
    <n v="2"/>
    <n v="2"/>
    <n v="356844"/>
    <n v="0"/>
    <n v="0"/>
    <n v="1"/>
  </r>
  <r>
    <x v="7"/>
    <x v="0"/>
    <x v="0"/>
    <n v="90700"/>
    <x v="2"/>
    <x v="0"/>
    <n v="43"/>
    <n v="42"/>
    <n v="356844"/>
    <n v="0.1"/>
    <n v="0.1"/>
    <n v="1"/>
  </r>
  <r>
    <x v="7"/>
    <x v="0"/>
    <x v="0"/>
    <n v="90715"/>
    <x v="3"/>
    <x v="0"/>
    <n v="2500"/>
    <n v="2462"/>
    <n v="356844"/>
    <n v="6.9"/>
    <n v="7"/>
    <n v="1"/>
  </r>
  <r>
    <x v="7"/>
    <x v="0"/>
    <x v="0"/>
    <n v="90721"/>
    <x v="4"/>
    <x v="0"/>
    <n v="7"/>
    <n v="7"/>
    <n v="356844"/>
    <n v="0"/>
    <n v="0"/>
    <n v="1"/>
  </r>
  <r>
    <x v="7"/>
    <x v="0"/>
    <x v="1"/>
    <n v="90648"/>
    <x v="0"/>
    <x v="0"/>
    <n v="13"/>
    <n v="11"/>
    <n v="331916"/>
    <n v="0"/>
    <n v="0"/>
    <n v="1.2"/>
  </r>
  <r>
    <x v="7"/>
    <x v="0"/>
    <x v="1"/>
    <n v="90696"/>
    <x v="6"/>
    <x v="0"/>
    <n v="1"/>
    <n v="1"/>
    <n v="331916"/>
    <n v="0"/>
    <n v="0"/>
    <n v="1"/>
  </r>
  <r>
    <x v="7"/>
    <x v="0"/>
    <x v="1"/>
    <n v="90698"/>
    <x v="1"/>
    <x v="0"/>
    <n v="3"/>
    <n v="3"/>
    <n v="331916"/>
    <n v="0"/>
    <n v="0"/>
    <n v="1"/>
  </r>
  <r>
    <x v="7"/>
    <x v="0"/>
    <x v="1"/>
    <n v="90700"/>
    <x v="2"/>
    <x v="0"/>
    <n v="15"/>
    <n v="14"/>
    <n v="331916"/>
    <n v="0"/>
    <n v="0"/>
    <n v="1.1000000000000001"/>
  </r>
  <r>
    <x v="7"/>
    <x v="0"/>
    <x v="1"/>
    <n v="90715"/>
    <x v="3"/>
    <x v="0"/>
    <n v="3470"/>
    <n v="3421"/>
    <n v="331916"/>
    <n v="10.3"/>
    <n v="10.5"/>
    <n v="1"/>
  </r>
  <r>
    <x v="7"/>
    <x v="0"/>
    <x v="1"/>
    <n v="90721"/>
    <x v="4"/>
    <x v="0"/>
    <n v="7"/>
    <n v="7"/>
    <n v="331916"/>
    <n v="0"/>
    <n v="0"/>
    <n v="1"/>
  </r>
  <r>
    <x v="7"/>
    <x v="0"/>
    <x v="1"/>
    <n v="90723"/>
    <x v="5"/>
    <x v="0"/>
    <n v="1"/>
    <n v="1"/>
    <n v="331916"/>
    <n v="0"/>
    <n v="0"/>
    <n v="1"/>
  </r>
  <r>
    <x v="7"/>
    <x v="0"/>
    <x v="2"/>
    <n v="90648"/>
    <x v="0"/>
    <x v="0"/>
    <n v="9"/>
    <n v="8"/>
    <n v="336006"/>
    <n v="0"/>
    <n v="0"/>
    <n v="1.1000000000000001"/>
  </r>
  <r>
    <x v="7"/>
    <x v="0"/>
    <x v="2"/>
    <n v="90696"/>
    <x v="6"/>
    <x v="0"/>
    <n v="1"/>
    <n v="1"/>
    <n v="336006"/>
    <n v="0"/>
    <n v="0"/>
    <n v="1"/>
  </r>
  <r>
    <x v="7"/>
    <x v="0"/>
    <x v="2"/>
    <n v="90698"/>
    <x v="1"/>
    <x v="0"/>
    <n v="2"/>
    <n v="2"/>
    <n v="336006"/>
    <n v="0"/>
    <n v="0"/>
    <n v="1"/>
  </r>
  <r>
    <x v="7"/>
    <x v="0"/>
    <x v="2"/>
    <n v="90700"/>
    <x v="2"/>
    <x v="0"/>
    <n v="8"/>
    <n v="8"/>
    <n v="336006"/>
    <n v="0"/>
    <n v="0"/>
    <n v="1"/>
  </r>
  <r>
    <x v="7"/>
    <x v="0"/>
    <x v="2"/>
    <n v="90715"/>
    <x v="3"/>
    <x v="0"/>
    <n v="3224"/>
    <n v="3188"/>
    <n v="336006"/>
    <n v="9.5"/>
    <n v="9.6"/>
    <n v="1"/>
  </r>
  <r>
    <x v="7"/>
    <x v="0"/>
    <x v="2"/>
    <n v="90721"/>
    <x v="4"/>
    <x v="0"/>
    <n v="1"/>
    <n v="1"/>
    <n v="336006"/>
    <n v="0"/>
    <n v="0"/>
    <n v="1"/>
  </r>
  <r>
    <x v="7"/>
    <x v="1"/>
    <x v="3"/>
    <n v="90648"/>
    <x v="0"/>
    <x v="0"/>
    <n v="1"/>
    <n v="1"/>
    <m/>
    <m/>
    <m/>
    <n v="1"/>
  </r>
  <r>
    <x v="7"/>
    <x v="1"/>
    <x v="3"/>
    <n v="90698"/>
    <x v="1"/>
    <x v="0"/>
    <n v="1"/>
    <n v="1"/>
    <m/>
    <m/>
    <m/>
    <n v="1"/>
  </r>
  <r>
    <x v="7"/>
    <x v="1"/>
    <x v="3"/>
    <n v="90700"/>
    <x v="2"/>
    <x v="0"/>
    <n v="31"/>
    <n v="31"/>
    <m/>
    <m/>
    <m/>
    <n v="1"/>
  </r>
  <r>
    <x v="7"/>
    <x v="1"/>
    <x v="3"/>
    <n v="90715"/>
    <x v="3"/>
    <x v="0"/>
    <n v="1103"/>
    <n v="1091"/>
    <m/>
    <m/>
    <m/>
    <n v="1"/>
  </r>
  <r>
    <x v="7"/>
    <x v="1"/>
    <x v="3"/>
    <n v="90721"/>
    <x v="4"/>
    <x v="0"/>
    <n v="6"/>
    <n v="6"/>
    <m/>
    <m/>
    <m/>
    <n v="1"/>
  </r>
  <r>
    <x v="7"/>
    <x v="1"/>
    <x v="3"/>
    <n v="90723"/>
    <x v="5"/>
    <x v="0"/>
    <n v="1"/>
    <n v="1"/>
    <m/>
    <m/>
    <m/>
    <n v="1"/>
  </r>
  <r>
    <x v="7"/>
    <x v="1"/>
    <x v="0"/>
    <n v="90648"/>
    <x v="0"/>
    <x v="0"/>
    <n v="7"/>
    <n v="6"/>
    <n v="338270"/>
    <n v="0"/>
    <n v="0"/>
    <n v="1.2"/>
  </r>
  <r>
    <x v="7"/>
    <x v="1"/>
    <x v="0"/>
    <n v="90698"/>
    <x v="1"/>
    <x v="0"/>
    <n v="2"/>
    <n v="2"/>
    <n v="338270"/>
    <n v="0"/>
    <n v="0"/>
    <n v="1"/>
  </r>
  <r>
    <x v="7"/>
    <x v="1"/>
    <x v="0"/>
    <n v="90700"/>
    <x v="2"/>
    <x v="0"/>
    <n v="30"/>
    <n v="29"/>
    <n v="338270"/>
    <n v="0.1"/>
    <n v="0.1"/>
    <n v="1"/>
  </r>
  <r>
    <x v="7"/>
    <x v="1"/>
    <x v="0"/>
    <n v="90715"/>
    <x v="3"/>
    <x v="0"/>
    <n v="1948"/>
    <n v="1919"/>
    <n v="338270"/>
    <n v="5.7"/>
    <n v="5.8"/>
    <n v="1"/>
  </r>
  <r>
    <x v="7"/>
    <x v="1"/>
    <x v="0"/>
    <n v="90721"/>
    <x v="4"/>
    <x v="0"/>
    <n v="7"/>
    <n v="7"/>
    <n v="338270"/>
    <n v="0"/>
    <n v="0"/>
    <n v="1"/>
  </r>
  <r>
    <x v="7"/>
    <x v="1"/>
    <x v="0"/>
    <n v="90723"/>
    <x v="5"/>
    <x v="0"/>
    <n v="3"/>
    <n v="3"/>
    <n v="338270"/>
    <n v="0"/>
    <n v="0"/>
    <n v="1"/>
  </r>
  <r>
    <x v="7"/>
    <x v="1"/>
    <x v="1"/>
    <n v="90648"/>
    <x v="0"/>
    <x v="0"/>
    <n v="9"/>
    <n v="9"/>
    <n v="317489"/>
    <n v="0"/>
    <n v="0"/>
    <n v="1"/>
  </r>
  <r>
    <x v="7"/>
    <x v="1"/>
    <x v="1"/>
    <n v="90696"/>
    <x v="6"/>
    <x v="0"/>
    <n v="1"/>
    <n v="1"/>
    <n v="317489"/>
    <n v="0"/>
    <n v="0"/>
    <n v="1"/>
  </r>
  <r>
    <x v="7"/>
    <x v="1"/>
    <x v="1"/>
    <n v="90698"/>
    <x v="1"/>
    <x v="0"/>
    <n v="1"/>
    <n v="1"/>
    <n v="317489"/>
    <n v="0"/>
    <n v="0"/>
    <n v="1"/>
  </r>
  <r>
    <x v="7"/>
    <x v="1"/>
    <x v="1"/>
    <n v="90700"/>
    <x v="2"/>
    <x v="0"/>
    <n v="14"/>
    <n v="14"/>
    <n v="317489"/>
    <n v="0"/>
    <n v="0"/>
    <n v="1"/>
  </r>
  <r>
    <x v="7"/>
    <x v="1"/>
    <x v="1"/>
    <n v="90715"/>
    <x v="3"/>
    <x v="0"/>
    <n v="2572"/>
    <n v="2540"/>
    <n v="317489"/>
    <n v="8"/>
    <n v="8.1"/>
    <n v="1"/>
  </r>
  <r>
    <x v="7"/>
    <x v="1"/>
    <x v="1"/>
    <n v="90721"/>
    <x v="4"/>
    <x v="0"/>
    <n v="4"/>
    <n v="4"/>
    <n v="317489"/>
    <n v="0"/>
    <n v="0"/>
    <n v="1"/>
  </r>
  <r>
    <x v="7"/>
    <x v="1"/>
    <x v="1"/>
    <n v="90723"/>
    <x v="5"/>
    <x v="0"/>
    <n v="2"/>
    <n v="2"/>
    <n v="317489"/>
    <n v="0"/>
    <n v="0"/>
    <n v="1"/>
  </r>
  <r>
    <x v="7"/>
    <x v="1"/>
    <x v="2"/>
    <n v="90648"/>
    <x v="0"/>
    <x v="0"/>
    <n v="2"/>
    <n v="2"/>
    <n v="313135"/>
    <n v="0"/>
    <n v="0"/>
    <n v="1"/>
  </r>
  <r>
    <x v="7"/>
    <x v="1"/>
    <x v="2"/>
    <n v="90698"/>
    <x v="1"/>
    <x v="0"/>
    <n v="3"/>
    <n v="3"/>
    <n v="313135"/>
    <n v="0"/>
    <n v="0"/>
    <n v="1"/>
  </r>
  <r>
    <x v="7"/>
    <x v="1"/>
    <x v="2"/>
    <n v="90700"/>
    <x v="2"/>
    <x v="0"/>
    <n v="16"/>
    <n v="16"/>
    <n v="313135"/>
    <n v="0.1"/>
    <n v="0.1"/>
    <n v="1"/>
  </r>
  <r>
    <x v="7"/>
    <x v="1"/>
    <x v="2"/>
    <n v="90715"/>
    <x v="3"/>
    <x v="0"/>
    <n v="2448"/>
    <n v="2408"/>
    <n v="313135"/>
    <n v="7.7"/>
    <n v="7.8"/>
    <n v="1"/>
  </r>
  <r>
    <x v="7"/>
    <x v="1"/>
    <x v="2"/>
    <n v="90721"/>
    <x v="4"/>
    <x v="0"/>
    <n v="6"/>
    <n v="6"/>
    <n v="313135"/>
    <n v="0"/>
    <n v="0"/>
    <n v="1"/>
  </r>
  <r>
    <x v="7"/>
    <x v="1"/>
    <x v="2"/>
    <n v="90723"/>
    <x v="5"/>
    <x v="0"/>
    <n v="3"/>
    <n v="3"/>
    <n v="313135"/>
    <n v="0"/>
    <n v="0"/>
    <n v="1"/>
  </r>
  <r>
    <x v="7"/>
    <x v="0"/>
    <x v="4"/>
    <n v="90648"/>
    <x v="0"/>
    <x v="0"/>
    <n v="45"/>
    <n v="42"/>
    <n v="2882551"/>
    <n v="0"/>
    <n v="0"/>
    <n v="1.1000000000000001"/>
  </r>
  <r>
    <x v="7"/>
    <x v="0"/>
    <x v="4"/>
    <n v="90698"/>
    <x v="1"/>
    <x v="0"/>
    <n v="2"/>
    <n v="2"/>
    <n v="2882551"/>
    <n v="0"/>
    <n v="0"/>
    <n v="1"/>
  </r>
  <r>
    <x v="7"/>
    <x v="0"/>
    <x v="4"/>
    <n v="90700"/>
    <x v="2"/>
    <x v="0"/>
    <n v="171"/>
    <n v="161"/>
    <n v="2882551"/>
    <n v="0.1"/>
    <n v="0.1"/>
    <n v="1.1000000000000001"/>
  </r>
  <r>
    <x v="7"/>
    <x v="0"/>
    <x v="4"/>
    <n v="90715"/>
    <x v="3"/>
    <x v="0"/>
    <n v="38"/>
    <n v="38"/>
    <n v="2882551"/>
    <n v="0"/>
    <n v="0"/>
    <n v="1"/>
  </r>
  <r>
    <x v="7"/>
    <x v="0"/>
    <x v="4"/>
    <n v="90721"/>
    <x v="4"/>
    <x v="0"/>
    <n v="13"/>
    <n v="12"/>
    <n v="2882551"/>
    <n v="0"/>
    <n v="0"/>
    <n v="1.1000000000000001"/>
  </r>
  <r>
    <x v="7"/>
    <x v="0"/>
    <x v="4"/>
    <n v="90723"/>
    <x v="5"/>
    <x v="0"/>
    <n v="10"/>
    <n v="9"/>
    <n v="2882551"/>
    <n v="0"/>
    <n v="0"/>
    <n v="1.1000000000000001"/>
  </r>
  <r>
    <x v="7"/>
    <x v="0"/>
    <x v="5"/>
    <n v="90648"/>
    <x v="0"/>
    <x v="0"/>
    <n v="40"/>
    <n v="39"/>
    <n v="3133941"/>
    <n v="0"/>
    <n v="0"/>
    <n v="1"/>
  </r>
  <r>
    <x v="7"/>
    <x v="0"/>
    <x v="5"/>
    <n v="90698"/>
    <x v="1"/>
    <x v="0"/>
    <n v="3"/>
    <n v="3"/>
    <n v="3133941"/>
    <n v="0"/>
    <n v="0"/>
    <n v="1"/>
  </r>
  <r>
    <x v="7"/>
    <x v="0"/>
    <x v="5"/>
    <n v="90700"/>
    <x v="2"/>
    <x v="0"/>
    <n v="168"/>
    <n v="164"/>
    <n v="3133941"/>
    <n v="0.1"/>
    <n v="0.1"/>
    <n v="1"/>
  </r>
  <r>
    <x v="7"/>
    <x v="0"/>
    <x v="5"/>
    <n v="90715"/>
    <x v="3"/>
    <x v="0"/>
    <n v="1082"/>
    <n v="1065"/>
    <n v="3133941"/>
    <n v="0.3"/>
    <n v="0.3"/>
    <n v="1"/>
  </r>
  <r>
    <x v="7"/>
    <x v="0"/>
    <x v="5"/>
    <n v="90721"/>
    <x v="4"/>
    <x v="0"/>
    <n v="18"/>
    <n v="17"/>
    <n v="3133941"/>
    <n v="0"/>
    <n v="0"/>
    <n v="1.1000000000000001"/>
  </r>
  <r>
    <x v="7"/>
    <x v="0"/>
    <x v="5"/>
    <n v="90723"/>
    <x v="5"/>
    <x v="0"/>
    <n v="7"/>
    <n v="6"/>
    <n v="3133941"/>
    <n v="0"/>
    <n v="0"/>
    <n v="1.2"/>
  </r>
  <r>
    <x v="7"/>
    <x v="0"/>
    <x v="6"/>
    <n v="90648"/>
    <x v="0"/>
    <x v="0"/>
    <n v="59"/>
    <n v="56"/>
    <n v="3300998"/>
    <n v="0"/>
    <n v="0"/>
    <n v="1.1000000000000001"/>
  </r>
  <r>
    <x v="7"/>
    <x v="0"/>
    <x v="6"/>
    <n v="90698"/>
    <x v="1"/>
    <x v="0"/>
    <n v="30"/>
    <n v="30"/>
    <n v="3300998"/>
    <n v="0"/>
    <n v="0"/>
    <n v="1"/>
  </r>
  <r>
    <x v="7"/>
    <x v="0"/>
    <x v="6"/>
    <n v="90700"/>
    <x v="2"/>
    <x v="0"/>
    <n v="651"/>
    <n v="645"/>
    <n v="3300998"/>
    <n v="0.2"/>
    <n v="0.2"/>
    <n v="1"/>
  </r>
  <r>
    <x v="7"/>
    <x v="0"/>
    <x v="6"/>
    <n v="90715"/>
    <x v="3"/>
    <x v="0"/>
    <n v="24477"/>
    <n v="24094"/>
    <n v="3300998"/>
    <n v="7.3"/>
    <n v="7.4"/>
    <n v="1"/>
  </r>
  <r>
    <x v="7"/>
    <x v="0"/>
    <x v="6"/>
    <n v="90721"/>
    <x v="4"/>
    <x v="0"/>
    <n v="128"/>
    <n v="123"/>
    <n v="3300998"/>
    <n v="0"/>
    <n v="0"/>
    <n v="1"/>
  </r>
  <r>
    <x v="7"/>
    <x v="0"/>
    <x v="6"/>
    <n v="90723"/>
    <x v="5"/>
    <x v="0"/>
    <n v="12"/>
    <n v="12"/>
    <n v="3300998"/>
    <n v="0"/>
    <n v="0"/>
    <n v="1"/>
  </r>
  <r>
    <x v="7"/>
    <x v="0"/>
    <x v="3"/>
    <n v="90648"/>
    <x v="0"/>
    <x v="0"/>
    <n v="113"/>
    <n v="101"/>
    <n v="3470917"/>
    <n v="0"/>
    <n v="0"/>
    <n v="1.1000000000000001"/>
  </r>
  <r>
    <x v="7"/>
    <x v="0"/>
    <x v="3"/>
    <n v="90698"/>
    <x v="1"/>
    <x v="0"/>
    <n v="84"/>
    <n v="83"/>
    <n v="3470917"/>
    <n v="0"/>
    <n v="0"/>
    <n v="1"/>
  </r>
  <r>
    <x v="7"/>
    <x v="0"/>
    <x v="3"/>
    <n v="90700"/>
    <x v="2"/>
    <x v="0"/>
    <n v="811"/>
    <n v="795"/>
    <n v="3470917"/>
    <n v="0.2"/>
    <n v="0.2"/>
    <n v="1"/>
  </r>
  <r>
    <x v="7"/>
    <x v="0"/>
    <x v="3"/>
    <n v="90715"/>
    <x v="3"/>
    <x v="0"/>
    <n v="60640"/>
    <n v="59264"/>
    <n v="3470917"/>
    <n v="17.100000000000001"/>
    <n v="17.5"/>
    <n v="1"/>
  </r>
  <r>
    <x v="7"/>
    <x v="0"/>
    <x v="3"/>
    <n v="90721"/>
    <x v="4"/>
    <x v="0"/>
    <n v="136"/>
    <n v="134"/>
    <n v="3470917"/>
    <n v="0"/>
    <n v="0"/>
    <n v="1"/>
  </r>
  <r>
    <x v="7"/>
    <x v="0"/>
    <x v="3"/>
    <n v="90723"/>
    <x v="5"/>
    <x v="0"/>
    <n v="17"/>
    <n v="17"/>
    <n v="3470917"/>
    <n v="0"/>
    <n v="0"/>
    <n v="1"/>
  </r>
  <r>
    <x v="7"/>
    <x v="0"/>
    <x v="0"/>
    <n v="90648"/>
    <x v="0"/>
    <x v="0"/>
    <n v="132"/>
    <n v="115"/>
    <n v="3628916"/>
    <n v="0"/>
    <n v="0"/>
    <n v="1.1000000000000001"/>
  </r>
  <r>
    <x v="7"/>
    <x v="0"/>
    <x v="0"/>
    <n v="90696"/>
    <x v="6"/>
    <x v="0"/>
    <n v="1"/>
    <n v="1"/>
    <n v="3628916"/>
    <n v="0"/>
    <n v="0"/>
    <n v="1"/>
  </r>
  <r>
    <x v="7"/>
    <x v="0"/>
    <x v="0"/>
    <n v="90698"/>
    <x v="1"/>
    <x v="0"/>
    <n v="29"/>
    <n v="29"/>
    <n v="3628916"/>
    <n v="0"/>
    <n v="0"/>
    <n v="1"/>
  </r>
  <r>
    <x v="7"/>
    <x v="0"/>
    <x v="0"/>
    <n v="90700"/>
    <x v="2"/>
    <x v="0"/>
    <n v="614"/>
    <n v="598"/>
    <n v="3628916"/>
    <n v="0.2"/>
    <n v="0.2"/>
    <n v="1"/>
  </r>
  <r>
    <x v="7"/>
    <x v="0"/>
    <x v="0"/>
    <n v="90715"/>
    <x v="3"/>
    <x v="0"/>
    <n v="79587"/>
    <n v="77906"/>
    <n v="3628916"/>
    <n v="21.5"/>
    <n v="21.9"/>
    <n v="1"/>
  </r>
  <r>
    <x v="7"/>
    <x v="0"/>
    <x v="0"/>
    <n v="90721"/>
    <x v="4"/>
    <x v="0"/>
    <n v="104"/>
    <n v="101"/>
    <n v="3628916"/>
    <n v="0"/>
    <n v="0"/>
    <n v="1"/>
  </r>
  <r>
    <x v="7"/>
    <x v="0"/>
    <x v="0"/>
    <n v="90723"/>
    <x v="5"/>
    <x v="0"/>
    <n v="41"/>
    <n v="40"/>
    <n v="3628916"/>
    <n v="0"/>
    <n v="0"/>
    <n v="1"/>
  </r>
  <r>
    <x v="7"/>
    <x v="0"/>
    <x v="1"/>
    <n v="90648"/>
    <x v="0"/>
    <x v="0"/>
    <n v="137"/>
    <n v="122"/>
    <n v="3749775"/>
    <n v="0"/>
    <n v="0"/>
    <n v="1.1000000000000001"/>
  </r>
  <r>
    <x v="7"/>
    <x v="0"/>
    <x v="1"/>
    <n v="90696"/>
    <x v="6"/>
    <x v="0"/>
    <n v="5"/>
    <n v="4"/>
    <n v="3749775"/>
    <n v="0"/>
    <n v="0"/>
    <n v="1.2"/>
  </r>
  <r>
    <x v="7"/>
    <x v="0"/>
    <x v="1"/>
    <n v="90698"/>
    <x v="1"/>
    <x v="0"/>
    <n v="47"/>
    <n v="45"/>
    <n v="3749775"/>
    <n v="0"/>
    <n v="0"/>
    <n v="1"/>
  </r>
  <r>
    <x v="7"/>
    <x v="0"/>
    <x v="1"/>
    <n v="90700"/>
    <x v="2"/>
    <x v="0"/>
    <n v="320"/>
    <n v="311"/>
    <n v="3749775"/>
    <n v="0.1"/>
    <n v="0.1"/>
    <n v="1"/>
  </r>
  <r>
    <x v="7"/>
    <x v="0"/>
    <x v="1"/>
    <n v="90715"/>
    <x v="3"/>
    <x v="0"/>
    <n v="87057"/>
    <n v="85266"/>
    <n v="3749775"/>
    <n v="22.7"/>
    <n v="23.2"/>
    <n v="1"/>
  </r>
  <r>
    <x v="7"/>
    <x v="0"/>
    <x v="1"/>
    <n v="90721"/>
    <x v="4"/>
    <x v="0"/>
    <n v="108"/>
    <n v="107"/>
    <n v="3749775"/>
    <n v="0"/>
    <n v="0"/>
    <n v="1"/>
  </r>
  <r>
    <x v="7"/>
    <x v="0"/>
    <x v="1"/>
    <n v="90723"/>
    <x v="5"/>
    <x v="0"/>
    <n v="25"/>
    <n v="25"/>
    <n v="3749775"/>
    <n v="0"/>
    <n v="0"/>
    <n v="1"/>
  </r>
  <r>
    <x v="7"/>
    <x v="0"/>
    <x v="2"/>
    <n v="90648"/>
    <x v="0"/>
    <x v="0"/>
    <n v="143"/>
    <n v="124"/>
    <n v="3936902"/>
    <n v="0"/>
    <n v="0"/>
    <n v="1.2"/>
  </r>
  <r>
    <x v="7"/>
    <x v="0"/>
    <x v="2"/>
    <n v="90696"/>
    <x v="6"/>
    <x v="0"/>
    <n v="3"/>
    <n v="3"/>
    <n v="3936902"/>
    <n v="0"/>
    <n v="0"/>
    <n v="1"/>
  </r>
  <r>
    <x v="7"/>
    <x v="0"/>
    <x v="2"/>
    <n v="90698"/>
    <x v="1"/>
    <x v="0"/>
    <n v="72"/>
    <n v="71"/>
    <n v="3936902"/>
    <n v="0"/>
    <n v="0"/>
    <n v="1"/>
  </r>
  <r>
    <x v="7"/>
    <x v="0"/>
    <x v="2"/>
    <n v="90700"/>
    <x v="2"/>
    <x v="0"/>
    <n v="166"/>
    <n v="158"/>
    <n v="3936902"/>
    <n v="0"/>
    <n v="0"/>
    <n v="1.1000000000000001"/>
  </r>
  <r>
    <x v="7"/>
    <x v="0"/>
    <x v="2"/>
    <n v="90715"/>
    <x v="3"/>
    <x v="0"/>
    <n v="105627"/>
    <n v="103650"/>
    <n v="3936902"/>
    <n v="26.3"/>
    <n v="26.8"/>
    <n v="1"/>
  </r>
  <r>
    <x v="7"/>
    <x v="0"/>
    <x v="2"/>
    <n v="90721"/>
    <x v="4"/>
    <x v="0"/>
    <n v="106"/>
    <n v="105"/>
    <n v="3936902"/>
    <n v="0"/>
    <n v="0"/>
    <n v="1"/>
  </r>
  <r>
    <x v="7"/>
    <x v="0"/>
    <x v="2"/>
    <n v="90723"/>
    <x v="5"/>
    <x v="0"/>
    <n v="37"/>
    <n v="36"/>
    <n v="3936902"/>
    <n v="0"/>
    <n v="0"/>
    <n v="1"/>
  </r>
  <r>
    <x v="7"/>
    <x v="1"/>
    <x v="4"/>
    <n v="90648"/>
    <x v="0"/>
    <x v="0"/>
    <n v="28"/>
    <n v="27"/>
    <n v="2663119"/>
    <n v="0"/>
    <n v="0"/>
    <n v="1"/>
  </r>
  <r>
    <x v="7"/>
    <x v="1"/>
    <x v="4"/>
    <n v="90698"/>
    <x v="1"/>
    <x v="0"/>
    <n v="7"/>
    <n v="7"/>
    <n v="2663119"/>
    <n v="0"/>
    <n v="0"/>
    <n v="1"/>
  </r>
  <r>
    <x v="7"/>
    <x v="1"/>
    <x v="4"/>
    <n v="90700"/>
    <x v="2"/>
    <x v="0"/>
    <n v="205"/>
    <n v="190"/>
    <n v="2663119"/>
    <n v="0.1"/>
    <n v="0.1"/>
    <n v="1.1000000000000001"/>
  </r>
  <r>
    <x v="7"/>
    <x v="1"/>
    <x v="4"/>
    <n v="90715"/>
    <x v="3"/>
    <x v="0"/>
    <n v="20"/>
    <n v="20"/>
    <n v="2663119"/>
    <n v="0"/>
    <n v="0"/>
    <n v="1"/>
  </r>
  <r>
    <x v="7"/>
    <x v="1"/>
    <x v="4"/>
    <n v="90721"/>
    <x v="4"/>
    <x v="0"/>
    <n v="7"/>
    <n v="7"/>
    <n v="2663119"/>
    <n v="0"/>
    <n v="0"/>
    <n v="1"/>
  </r>
  <r>
    <x v="7"/>
    <x v="1"/>
    <x v="4"/>
    <n v="90723"/>
    <x v="5"/>
    <x v="0"/>
    <n v="9"/>
    <n v="9"/>
    <n v="2663119"/>
    <n v="0"/>
    <n v="0"/>
    <n v="1"/>
  </r>
  <r>
    <x v="7"/>
    <x v="1"/>
    <x v="5"/>
    <n v="90648"/>
    <x v="0"/>
    <x v="0"/>
    <n v="36"/>
    <n v="32"/>
    <n v="2900561"/>
    <n v="0"/>
    <n v="0"/>
    <n v="1.1000000000000001"/>
  </r>
  <r>
    <x v="7"/>
    <x v="1"/>
    <x v="5"/>
    <n v="90698"/>
    <x v="1"/>
    <x v="0"/>
    <n v="7"/>
    <n v="7"/>
    <n v="2900561"/>
    <n v="0"/>
    <n v="0"/>
    <n v="1"/>
  </r>
  <r>
    <x v="7"/>
    <x v="1"/>
    <x v="5"/>
    <n v="90700"/>
    <x v="2"/>
    <x v="0"/>
    <n v="186"/>
    <n v="180"/>
    <n v="2900561"/>
    <n v="0.1"/>
    <n v="0.1"/>
    <n v="1"/>
  </r>
  <r>
    <x v="7"/>
    <x v="1"/>
    <x v="5"/>
    <n v="90715"/>
    <x v="3"/>
    <x v="0"/>
    <n v="859"/>
    <n v="846"/>
    <n v="2900561"/>
    <n v="0.3"/>
    <n v="0.3"/>
    <n v="1"/>
  </r>
  <r>
    <x v="7"/>
    <x v="1"/>
    <x v="5"/>
    <n v="90721"/>
    <x v="4"/>
    <x v="0"/>
    <n v="20"/>
    <n v="18"/>
    <n v="2900561"/>
    <n v="0"/>
    <n v="0"/>
    <n v="1.1000000000000001"/>
  </r>
  <r>
    <x v="7"/>
    <x v="1"/>
    <x v="5"/>
    <n v="90723"/>
    <x v="5"/>
    <x v="0"/>
    <n v="10"/>
    <n v="7"/>
    <n v="2900561"/>
    <n v="0"/>
    <n v="0"/>
    <n v="1.4"/>
  </r>
  <r>
    <x v="7"/>
    <x v="1"/>
    <x v="6"/>
    <n v="90648"/>
    <x v="0"/>
    <x v="0"/>
    <n v="61"/>
    <n v="53"/>
    <n v="3071799"/>
    <n v="0"/>
    <n v="0"/>
    <n v="1.2"/>
  </r>
  <r>
    <x v="7"/>
    <x v="1"/>
    <x v="6"/>
    <n v="90698"/>
    <x v="1"/>
    <x v="0"/>
    <n v="27"/>
    <n v="27"/>
    <n v="3071799"/>
    <n v="0"/>
    <n v="0"/>
    <n v="1"/>
  </r>
  <r>
    <x v="7"/>
    <x v="1"/>
    <x v="6"/>
    <n v="90700"/>
    <x v="2"/>
    <x v="0"/>
    <n v="601"/>
    <n v="588"/>
    <n v="3071799"/>
    <n v="0.2"/>
    <n v="0.2"/>
    <n v="1"/>
  </r>
  <r>
    <x v="7"/>
    <x v="1"/>
    <x v="6"/>
    <n v="90715"/>
    <x v="3"/>
    <x v="0"/>
    <n v="19430"/>
    <n v="19130"/>
    <n v="3071799"/>
    <n v="6.2"/>
    <n v="6.3"/>
    <n v="1"/>
  </r>
  <r>
    <x v="7"/>
    <x v="1"/>
    <x v="6"/>
    <n v="90721"/>
    <x v="4"/>
    <x v="0"/>
    <n v="89"/>
    <n v="88"/>
    <n v="3071799"/>
    <n v="0"/>
    <n v="0"/>
    <n v="1"/>
  </r>
  <r>
    <x v="7"/>
    <x v="1"/>
    <x v="6"/>
    <n v="90723"/>
    <x v="5"/>
    <x v="0"/>
    <n v="28"/>
    <n v="28"/>
    <n v="3071799"/>
    <n v="0"/>
    <n v="0"/>
    <n v="1"/>
  </r>
  <r>
    <x v="7"/>
    <x v="1"/>
    <x v="3"/>
    <n v="90648"/>
    <x v="0"/>
    <x v="0"/>
    <n v="102"/>
    <n v="92"/>
    <n v="3235436"/>
    <n v="0"/>
    <n v="0"/>
    <n v="1.1000000000000001"/>
  </r>
  <r>
    <x v="7"/>
    <x v="1"/>
    <x v="3"/>
    <n v="90698"/>
    <x v="1"/>
    <x v="0"/>
    <n v="98"/>
    <n v="97"/>
    <n v="3235436"/>
    <n v="0"/>
    <n v="0"/>
    <n v="1"/>
  </r>
  <r>
    <x v="7"/>
    <x v="1"/>
    <x v="3"/>
    <n v="90700"/>
    <x v="2"/>
    <x v="0"/>
    <n v="747"/>
    <n v="724"/>
    <n v="3235436"/>
    <n v="0.2"/>
    <n v="0.2"/>
    <n v="1"/>
  </r>
  <r>
    <x v="7"/>
    <x v="1"/>
    <x v="3"/>
    <n v="90715"/>
    <x v="3"/>
    <x v="0"/>
    <n v="49084"/>
    <n v="48089"/>
    <n v="3235436"/>
    <n v="14.9"/>
    <n v="15.2"/>
    <n v="1"/>
  </r>
  <r>
    <x v="7"/>
    <x v="1"/>
    <x v="3"/>
    <n v="90721"/>
    <x v="4"/>
    <x v="0"/>
    <n v="80"/>
    <n v="77"/>
    <n v="3235436"/>
    <n v="0"/>
    <n v="0"/>
    <n v="1"/>
  </r>
  <r>
    <x v="7"/>
    <x v="1"/>
    <x v="3"/>
    <n v="90723"/>
    <x v="5"/>
    <x v="0"/>
    <n v="21"/>
    <n v="20"/>
    <n v="3235436"/>
    <n v="0"/>
    <n v="0"/>
    <n v="1"/>
  </r>
  <r>
    <x v="7"/>
    <x v="1"/>
    <x v="0"/>
    <n v="90648"/>
    <x v="0"/>
    <x v="0"/>
    <n v="83"/>
    <n v="74"/>
    <n v="3384031"/>
    <n v="0"/>
    <n v="0"/>
    <n v="1.1000000000000001"/>
  </r>
  <r>
    <x v="7"/>
    <x v="1"/>
    <x v="0"/>
    <n v="90698"/>
    <x v="1"/>
    <x v="0"/>
    <n v="23"/>
    <n v="22"/>
    <n v="3384031"/>
    <n v="0"/>
    <n v="0"/>
    <n v="1"/>
  </r>
  <r>
    <x v="7"/>
    <x v="1"/>
    <x v="0"/>
    <n v="90700"/>
    <x v="2"/>
    <x v="0"/>
    <n v="530"/>
    <n v="514"/>
    <n v="3384031"/>
    <n v="0.2"/>
    <n v="0.2"/>
    <n v="1"/>
  </r>
  <r>
    <x v="7"/>
    <x v="1"/>
    <x v="0"/>
    <n v="90715"/>
    <x v="3"/>
    <x v="0"/>
    <n v="65725"/>
    <n v="64289"/>
    <n v="3384031"/>
    <n v="19"/>
    <n v="19.399999999999999"/>
    <n v="1"/>
  </r>
  <r>
    <x v="7"/>
    <x v="1"/>
    <x v="0"/>
    <n v="90721"/>
    <x v="4"/>
    <x v="0"/>
    <n v="116"/>
    <n v="115"/>
    <n v="3384031"/>
    <n v="0"/>
    <n v="0"/>
    <n v="1"/>
  </r>
  <r>
    <x v="7"/>
    <x v="1"/>
    <x v="0"/>
    <n v="90723"/>
    <x v="5"/>
    <x v="0"/>
    <n v="24"/>
    <n v="24"/>
    <n v="3384031"/>
    <n v="0"/>
    <n v="0"/>
    <n v="1"/>
  </r>
  <r>
    <x v="7"/>
    <x v="1"/>
    <x v="1"/>
    <n v="90648"/>
    <x v="0"/>
    <x v="0"/>
    <n v="110"/>
    <n v="100"/>
    <n v="3508216"/>
    <n v="0"/>
    <n v="0"/>
    <n v="1.1000000000000001"/>
  </r>
  <r>
    <x v="7"/>
    <x v="1"/>
    <x v="1"/>
    <n v="90696"/>
    <x v="6"/>
    <x v="0"/>
    <n v="4"/>
    <n v="4"/>
    <n v="3508216"/>
    <n v="0"/>
    <n v="0"/>
    <n v="1"/>
  </r>
  <r>
    <x v="7"/>
    <x v="1"/>
    <x v="1"/>
    <n v="90698"/>
    <x v="1"/>
    <x v="0"/>
    <n v="48"/>
    <n v="46"/>
    <n v="3508216"/>
    <n v="0"/>
    <n v="0"/>
    <n v="1"/>
  </r>
  <r>
    <x v="7"/>
    <x v="1"/>
    <x v="1"/>
    <n v="90700"/>
    <x v="2"/>
    <x v="0"/>
    <n v="344"/>
    <n v="333"/>
    <n v="3508216"/>
    <n v="0.1"/>
    <n v="0.1"/>
    <n v="1"/>
  </r>
  <r>
    <x v="7"/>
    <x v="1"/>
    <x v="1"/>
    <n v="90715"/>
    <x v="3"/>
    <x v="0"/>
    <n v="72567"/>
    <n v="70987"/>
    <n v="3508216"/>
    <n v="20.2"/>
    <n v="20.7"/>
    <n v="1"/>
  </r>
  <r>
    <x v="7"/>
    <x v="1"/>
    <x v="1"/>
    <n v="90721"/>
    <x v="4"/>
    <x v="0"/>
    <n v="103"/>
    <n v="101"/>
    <n v="3508216"/>
    <n v="0"/>
    <n v="0"/>
    <n v="1"/>
  </r>
  <r>
    <x v="7"/>
    <x v="1"/>
    <x v="1"/>
    <n v="90723"/>
    <x v="5"/>
    <x v="0"/>
    <n v="39"/>
    <n v="38"/>
    <n v="3508216"/>
    <n v="0"/>
    <n v="0"/>
    <n v="1"/>
  </r>
  <r>
    <x v="7"/>
    <x v="1"/>
    <x v="2"/>
    <n v="90648"/>
    <x v="0"/>
    <x v="0"/>
    <n v="147"/>
    <n v="125"/>
    <n v="3671994"/>
    <n v="0"/>
    <n v="0"/>
    <n v="1.2"/>
  </r>
  <r>
    <x v="7"/>
    <x v="1"/>
    <x v="2"/>
    <n v="90696"/>
    <x v="6"/>
    <x v="0"/>
    <n v="3"/>
    <n v="2"/>
    <n v="3671994"/>
    <n v="0"/>
    <n v="0"/>
    <n v="1.5"/>
  </r>
  <r>
    <x v="7"/>
    <x v="1"/>
    <x v="2"/>
    <n v="90698"/>
    <x v="1"/>
    <x v="0"/>
    <n v="54"/>
    <n v="53"/>
    <n v="3671994"/>
    <n v="0"/>
    <n v="0"/>
    <n v="1"/>
  </r>
  <r>
    <x v="7"/>
    <x v="1"/>
    <x v="2"/>
    <n v="90700"/>
    <x v="2"/>
    <x v="0"/>
    <n v="108"/>
    <n v="104"/>
    <n v="3671994"/>
    <n v="0"/>
    <n v="0"/>
    <n v="1"/>
  </r>
  <r>
    <x v="7"/>
    <x v="1"/>
    <x v="2"/>
    <n v="90715"/>
    <x v="3"/>
    <x v="0"/>
    <n v="83471"/>
    <n v="81875"/>
    <n v="3671994"/>
    <n v="22.3"/>
    <n v="22.7"/>
    <n v="1"/>
  </r>
  <r>
    <x v="7"/>
    <x v="1"/>
    <x v="2"/>
    <n v="90721"/>
    <x v="4"/>
    <x v="0"/>
    <n v="76"/>
    <n v="74"/>
    <n v="3671994"/>
    <n v="0"/>
    <n v="0"/>
    <n v="1"/>
  </r>
  <r>
    <x v="7"/>
    <x v="1"/>
    <x v="2"/>
    <n v="90723"/>
    <x v="5"/>
    <x v="0"/>
    <n v="32"/>
    <n v="32"/>
    <n v="3671994"/>
    <n v="0"/>
    <n v="0"/>
    <n v="1"/>
  </r>
  <r>
    <x v="8"/>
    <x v="0"/>
    <x v="0"/>
    <n v="90648"/>
    <x v="0"/>
    <x v="0"/>
    <n v="1"/>
    <n v="1"/>
    <n v="11000"/>
    <n v="0.1"/>
    <n v="0.1"/>
    <n v="1"/>
  </r>
  <r>
    <x v="8"/>
    <x v="0"/>
    <x v="0"/>
    <n v="90700"/>
    <x v="2"/>
    <x v="0"/>
    <n v="5"/>
    <n v="5"/>
    <n v="11000"/>
    <n v="0.5"/>
    <n v="0.5"/>
    <n v="1"/>
  </r>
  <r>
    <x v="8"/>
    <x v="0"/>
    <x v="0"/>
    <n v="90715"/>
    <x v="3"/>
    <x v="0"/>
    <n v="84"/>
    <n v="84"/>
    <n v="11000"/>
    <n v="7.6"/>
    <n v="7.6"/>
    <n v="1"/>
  </r>
  <r>
    <x v="8"/>
    <x v="0"/>
    <x v="0"/>
    <n v="90723"/>
    <x v="5"/>
    <x v="0"/>
    <n v="1"/>
    <n v="1"/>
    <n v="11000"/>
    <n v="0.1"/>
    <n v="0.1"/>
    <n v="1"/>
  </r>
  <r>
    <x v="8"/>
    <x v="0"/>
    <x v="1"/>
    <n v="90700"/>
    <x v="2"/>
    <x v="0"/>
    <n v="1"/>
    <n v="1"/>
    <n v="14761"/>
    <n v="0.1"/>
    <n v="0.1"/>
    <n v="1"/>
  </r>
  <r>
    <x v="8"/>
    <x v="0"/>
    <x v="1"/>
    <n v="90715"/>
    <x v="3"/>
    <x v="0"/>
    <n v="76"/>
    <n v="76"/>
    <n v="14761"/>
    <n v="5.0999999999999996"/>
    <n v="5.0999999999999996"/>
    <n v="1"/>
  </r>
  <r>
    <x v="8"/>
    <x v="0"/>
    <x v="2"/>
    <n v="90648"/>
    <x v="0"/>
    <x v="0"/>
    <n v="5"/>
    <n v="5"/>
    <n v="11804"/>
    <n v="0.4"/>
    <n v="0.4"/>
    <n v="1"/>
  </r>
  <r>
    <x v="8"/>
    <x v="0"/>
    <x v="2"/>
    <n v="90700"/>
    <x v="2"/>
    <x v="0"/>
    <n v="2"/>
    <n v="2"/>
    <n v="11804"/>
    <n v="0.2"/>
    <n v="0.2"/>
    <n v="1"/>
  </r>
  <r>
    <x v="8"/>
    <x v="0"/>
    <x v="2"/>
    <n v="90715"/>
    <x v="3"/>
    <x v="0"/>
    <n v="183"/>
    <n v="182"/>
    <n v="11804"/>
    <n v="15.4"/>
    <n v="15.5"/>
    <n v="1"/>
  </r>
  <r>
    <x v="8"/>
    <x v="0"/>
    <x v="2"/>
    <n v="90723"/>
    <x v="5"/>
    <x v="0"/>
    <n v="1"/>
    <n v="1"/>
    <n v="11804"/>
    <n v="0.1"/>
    <n v="0.1"/>
    <n v="1"/>
  </r>
  <r>
    <x v="8"/>
    <x v="1"/>
    <x v="0"/>
    <n v="90700"/>
    <x v="2"/>
    <x v="0"/>
    <n v="2"/>
    <n v="2"/>
    <n v="8499"/>
    <n v="0.2"/>
    <n v="0.2"/>
    <n v="1"/>
  </r>
  <r>
    <x v="8"/>
    <x v="1"/>
    <x v="0"/>
    <n v="90715"/>
    <x v="3"/>
    <x v="0"/>
    <n v="67"/>
    <n v="67"/>
    <n v="8499"/>
    <n v="7.9"/>
    <n v="7.9"/>
    <n v="1"/>
  </r>
  <r>
    <x v="8"/>
    <x v="1"/>
    <x v="1"/>
    <n v="90700"/>
    <x v="2"/>
    <x v="0"/>
    <n v="1"/>
    <n v="1"/>
    <n v="11489"/>
    <n v="0.1"/>
    <n v="0.1"/>
    <n v="1"/>
  </r>
  <r>
    <x v="8"/>
    <x v="1"/>
    <x v="1"/>
    <n v="90715"/>
    <x v="3"/>
    <x v="0"/>
    <n v="56"/>
    <n v="55"/>
    <n v="11489"/>
    <n v="4.8"/>
    <n v="4.9000000000000004"/>
    <n v="1"/>
  </r>
  <r>
    <x v="8"/>
    <x v="1"/>
    <x v="1"/>
    <n v="90721"/>
    <x v="4"/>
    <x v="0"/>
    <n v="1"/>
    <n v="1"/>
    <n v="11489"/>
    <n v="0.1"/>
    <n v="0.1"/>
    <n v="1"/>
  </r>
  <r>
    <x v="8"/>
    <x v="1"/>
    <x v="2"/>
    <n v="90700"/>
    <x v="2"/>
    <x v="0"/>
    <n v="4"/>
    <n v="4"/>
    <n v="9648"/>
    <n v="0.4"/>
    <n v="0.4"/>
    <n v="1"/>
  </r>
  <r>
    <x v="8"/>
    <x v="1"/>
    <x v="2"/>
    <n v="90715"/>
    <x v="3"/>
    <x v="0"/>
    <n v="121"/>
    <n v="121"/>
    <n v="9648"/>
    <n v="12.5"/>
    <n v="12.5"/>
    <n v="1"/>
  </r>
  <r>
    <x v="8"/>
    <x v="0"/>
    <x v="3"/>
    <n v="90648"/>
    <x v="0"/>
    <x v="0"/>
    <n v="5"/>
    <n v="5"/>
    <m/>
    <m/>
    <m/>
    <n v="1"/>
  </r>
  <r>
    <x v="8"/>
    <x v="0"/>
    <x v="3"/>
    <n v="90698"/>
    <x v="1"/>
    <x v="0"/>
    <n v="2"/>
    <n v="2"/>
    <m/>
    <m/>
    <m/>
    <n v="1"/>
  </r>
  <r>
    <x v="8"/>
    <x v="0"/>
    <x v="3"/>
    <n v="90700"/>
    <x v="2"/>
    <x v="0"/>
    <n v="19"/>
    <n v="19"/>
    <m/>
    <m/>
    <m/>
    <n v="1"/>
  </r>
  <r>
    <x v="8"/>
    <x v="0"/>
    <x v="3"/>
    <n v="90715"/>
    <x v="3"/>
    <x v="0"/>
    <n v="457"/>
    <n v="454"/>
    <m/>
    <m/>
    <m/>
    <n v="1"/>
  </r>
  <r>
    <x v="8"/>
    <x v="0"/>
    <x v="3"/>
    <n v="90721"/>
    <x v="4"/>
    <x v="0"/>
    <n v="2"/>
    <n v="2"/>
    <m/>
    <m/>
    <m/>
    <n v="1"/>
  </r>
  <r>
    <x v="8"/>
    <x v="0"/>
    <x v="3"/>
    <n v="90723"/>
    <x v="5"/>
    <x v="0"/>
    <n v="2"/>
    <n v="2"/>
    <m/>
    <m/>
    <m/>
    <n v="1"/>
  </r>
  <r>
    <x v="8"/>
    <x v="0"/>
    <x v="0"/>
    <n v="90648"/>
    <x v="0"/>
    <x v="0"/>
    <n v="4"/>
    <n v="4"/>
    <n v="355080"/>
    <n v="0"/>
    <n v="0"/>
    <n v="1"/>
  </r>
  <r>
    <x v="8"/>
    <x v="0"/>
    <x v="0"/>
    <n v="90698"/>
    <x v="1"/>
    <x v="0"/>
    <n v="1"/>
    <n v="1"/>
    <n v="355080"/>
    <n v="0"/>
    <n v="0"/>
    <n v="1"/>
  </r>
  <r>
    <x v="8"/>
    <x v="0"/>
    <x v="0"/>
    <n v="90700"/>
    <x v="2"/>
    <x v="0"/>
    <n v="18"/>
    <n v="17"/>
    <n v="355080"/>
    <n v="0"/>
    <n v="0.1"/>
    <n v="1.1000000000000001"/>
  </r>
  <r>
    <x v="8"/>
    <x v="0"/>
    <x v="0"/>
    <n v="90715"/>
    <x v="3"/>
    <x v="0"/>
    <n v="397"/>
    <n v="390"/>
    <n v="355080"/>
    <n v="1.1000000000000001"/>
    <n v="1.1000000000000001"/>
    <n v="1"/>
  </r>
  <r>
    <x v="8"/>
    <x v="0"/>
    <x v="0"/>
    <n v="90723"/>
    <x v="5"/>
    <x v="0"/>
    <n v="5"/>
    <n v="4"/>
    <n v="355080"/>
    <n v="0"/>
    <n v="0"/>
    <n v="1.2"/>
  </r>
  <r>
    <x v="8"/>
    <x v="0"/>
    <x v="1"/>
    <n v="90648"/>
    <x v="0"/>
    <x v="0"/>
    <n v="8"/>
    <n v="7"/>
    <n v="390889"/>
    <n v="0"/>
    <n v="0"/>
    <n v="1.1000000000000001"/>
  </r>
  <r>
    <x v="8"/>
    <x v="0"/>
    <x v="1"/>
    <n v="90696"/>
    <x v="6"/>
    <x v="0"/>
    <n v="2"/>
    <n v="2"/>
    <n v="390889"/>
    <n v="0"/>
    <n v="0"/>
    <n v="1"/>
  </r>
  <r>
    <x v="8"/>
    <x v="0"/>
    <x v="1"/>
    <n v="90698"/>
    <x v="1"/>
    <x v="0"/>
    <n v="2"/>
    <n v="2"/>
    <n v="390889"/>
    <n v="0"/>
    <n v="0"/>
    <n v="1"/>
  </r>
  <r>
    <x v="8"/>
    <x v="0"/>
    <x v="1"/>
    <n v="90700"/>
    <x v="2"/>
    <x v="0"/>
    <n v="10"/>
    <n v="8"/>
    <n v="390889"/>
    <n v="0"/>
    <n v="0"/>
    <n v="1.2"/>
  </r>
  <r>
    <x v="8"/>
    <x v="0"/>
    <x v="1"/>
    <n v="90715"/>
    <x v="3"/>
    <x v="0"/>
    <n v="968"/>
    <n v="943"/>
    <n v="390889"/>
    <n v="2.4"/>
    <n v="2.5"/>
    <n v="1"/>
  </r>
  <r>
    <x v="8"/>
    <x v="0"/>
    <x v="1"/>
    <n v="90721"/>
    <x v="4"/>
    <x v="0"/>
    <n v="2"/>
    <n v="2"/>
    <n v="390889"/>
    <n v="0"/>
    <n v="0"/>
    <n v="1"/>
  </r>
  <r>
    <x v="8"/>
    <x v="0"/>
    <x v="1"/>
    <n v="90723"/>
    <x v="5"/>
    <x v="0"/>
    <n v="2"/>
    <n v="2"/>
    <n v="390889"/>
    <n v="0"/>
    <n v="0"/>
    <n v="1"/>
  </r>
  <r>
    <x v="8"/>
    <x v="0"/>
    <x v="2"/>
    <n v="90648"/>
    <x v="0"/>
    <x v="0"/>
    <n v="8"/>
    <n v="8"/>
    <n v="432837"/>
    <n v="0"/>
    <n v="0"/>
    <n v="1"/>
  </r>
  <r>
    <x v="8"/>
    <x v="0"/>
    <x v="2"/>
    <n v="90698"/>
    <x v="1"/>
    <x v="0"/>
    <n v="3"/>
    <n v="3"/>
    <n v="432837"/>
    <n v="0"/>
    <n v="0"/>
    <n v="1"/>
  </r>
  <r>
    <x v="8"/>
    <x v="0"/>
    <x v="2"/>
    <n v="90700"/>
    <x v="2"/>
    <x v="0"/>
    <n v="5"/>
    <n v="5"/>
    <n v="432837"/>
    <n v="0"/>
    <n v="0"/>
    <n v="1"/>
  </r>
  <r>
    <x v="8"/>
    <x v="0"/>
    <x v="2"/>
    <n v="90715"/>
    <x v="3"/>
    <x v="0"/>
    <n v="353"/>
    <n v="339"/>
    <n v="432837"/>
    <n v="0.8"/>
    <n v="0.8"/>
    <n v="1"/>
  </r>
  <r>
    <x v="8"/>
    <x v="0"/>
    <x v="2"/>
    <n v="90721"/>
    <x v="4"/>
    <x v="0"/>
    <n v="3"/>
    <n v="3"/>
    <n v="432837"/>
    <n v="0"/>
    <n v="0"/>
    <n v="1"/>
  </r>
  <r>
    <x v="8"/>
    <x v="1"/>
    <x v="3"/>
    <n v="90648"/>
    <x v="0"/>
    <x v="0"/>
    <n v="4"/>
    <n v="4"/>
    <m/>
    <m/>
    <m/>
    <n v="1"/>
  </r>
  <r>
    <x v="8"/>
    <x v="1"/>
    <x v="3"/>
    <n v="90698"/>
    <x v="1"/>
    <x v="0"/>
    <n v="1"/>
    <n v="1"/>
    <m/>
    <m/>
    <m/>
    <n v="1"/>
  </r>
  <r>
    <x v="8"/>
    <x v="1"/>
    <x v="3"/>
    <n v="90700"/>
    <x v="2"/>
    <x v="0"/>
    <n v="8"/>
    <n v="8"/>
    <m/>
    <m/>
    <m/>
    <n v="1"/>
  </r>
  <r>
    <x v="8"/>
    <x v="1"/>
    <x v="3"/>
    <n v="90715"/>
    <x v="3"/>
    <x v="0"/>
    <n v="333"/>
    <n v="330"/>
    <m/>
    <m/>
    <m/>
    <n v="1"/>
  </r>
  <r>
    <x v="8"/>
    <x v="1"/>
    <x v="0"/>
    <n v="90648"/>
    <x v="0"/>
    <x v="0"/>
    <n v="3"/>
    <n v="3"/>
    <n v="304141"/>
    <n v="0"/>
    <n v="0"/>
    <n v="1"/>
  </r>
  <r>
    <x v="8"/>
    <x v="1"/>
    <x v="0"/>
    <n v="90700"/>
    <x v="2"/>
    <x v="0"/>
    <n v="11"/>
    <n v="11"/>
    <n v="304141"/>
    <n v="0"/>
    <n v="0"/>
    <n v="1"/>
  </r>
  <r>
    <x v="8"/>
    <x v="1"/>
    <x v="0"/>
    <n v="90715"/>
    <x v="3"/>
    <x v="0"/>
    <n v="335"/>
    <n v="328"/>
    <n v="304141"/>
    <n v="1.1000000000000001"/>
    <n v="1.1000000000000001"/>
    <n v="1"/>
  </r>
  <r>
    <x v="8"/>
    <x v="1"/>
    <x v="0"/>
    <n v="90723"/>
    <x v="5"/>
    <x v="0"/>
    <n v="2"/>
    <n v="1"/>
    <n v="304141"/>
    <n v="0"/>
    <n v="0"/>
    <n v="2"/>
  </r>
  <r>
    <x v="8"/>
    <x v="1"/>
    <x v="1"/>
    <n v="90648"/>
    <x v="0"/>
    <x v="0"/>
    <n v="3"/>
    <n v="3"/>
    <n v="331689"/>
    <n v="0"/>
    <n v="0"/>
    <n v="1"/>
  </r>
  <r>
    <x v="8"/>
    <x v="1"/>
    <x v="1"/>
    <n v="90700"/>
    <x v="2"/>
    <x v="0"/>
    <n v="9"/>
    <n v="8"/>
    <n v="331689"/>
    <n v="0"/>
    <n v="0"/>
    <n v="1.1000000000000001"/>
  </r>
  <r>
    <x v="8"/>
    <x v="1"/>
    <x v="1"/>
    <n v="90715"/>
    <x v="3"/>
    <x v="0"/>
    <n v="830"/>
    <n v="812"/>
    <n v="331689"/>
    <n v="2.4"/>
    <n v="2.5"/>
    <n v="1"/>
  </r>
  <r>
    <x v="8"/>
    <x v="1"/>
    <x v="1"/>
    <n v="90723"/>
    <x v="5"/>
    <x v="0"/>
    <n v="1"/>
    <n v="1"/>
    <n v="331689"/>
    <n v="0"/>
    <n v="0"/>
    <n v="1"/>
  </r>
  <r>
    <x v="8"/>
    <x v="1"/>
    <x v="2"/>
    <n v="90648"/>
    <x v="0"/>
    <x v="0"/>
    <n v="6"/>
    <n v="5"/>
    <n v="363414"/>
    <n v="0"/>
    <n v="0"/>
    <n v="1.2"/>
  </r>
  <r>
    <x v="8"/>
    <x v="1"/>
    <x v="2"/>
    <n v="90696"/>
    <x v="6"/>
    <x v="0"/>
    <n v="1"/>
    <n v="1"/>
    <n v="363414"/>
    <n v="0"/>
    <n v="0"/>
    <n v="1"/>
  </r>
  <r>
    <x v="8"/>
    <x v="1"/>
    <x v="2"/>
    <n v="90700"/>
    <x v="2"/>
    <x v="0"/>
    <n v="4"/>
    <n v="4"/>
    <n v="363414"/>
    <n v="0"/>
    <n v="0"/>
    <n v="1"/>
  </r>
  <r>
    <x v="8"/>
    <x v="1"/>
    <x v="2"/>
    <n v="90715"/>
    <x v="3"/>
    <x v="0"/>
    <n v="312"/>
    <n v="301"/>
    <n v="363414"/>
    <n v="0.8"/>
    <n v="0.9"/>
    <n v="1"/>
  </r>
  <r>
    <x v="8"/>
    <x v="1"/>
    <x v="2"/>
    <n v="90721"/>
    <x v="4"/>
    <x v="0"/>
    <n v="2"/>
    <n v="2"/>
    <n v="363414"/>
    <n v="0"/>
    <n v="0"/>
    <n v="1"/>
  </r>
  <r>
    <x v="8"/>
    <x v="0"/>
    <x v="4"/>
    <n v="90648"/>
    <x v="0"/>
    <x v="0"/>
    <n v="3"/>
    <n v="3"/>
    <n v="625930"/>
    <n v="0"/>
    <n v="0"/>
    <n v="1"/>
  </r>
  <r>
    <x v="8"/>
    <x v="0"/>
    <x v="4"/>
    <n v="90700"/>
    <x v="2"/>
    <x v="0"/>
    <n v="22"/>
    <n v="19"/>
    <n v="625930"/>
    <n v="0"/>
    <n v="0"/>
    <n v="1.2"/>
  </r>
  <r>
    <x v="8"/>
    <x v="0"/>
    <x v="4"/>
    <n v="90715"/>
    <x v="3"/>
    <x v="0"/>
    <n v="3"/>
    <n v="3"/>
    <n v="625930"/>
    <n v="0"/>
    <n v="0"/>
    <n v="1"/>
  </r>
  <r>
    <x v="8"/>
    <x v="0"/>
    <x v="4"/>
    <n v="90721"/>
    <x v="4"/>
    <x v="0"/>
    <n v="1"/>
    <n v="1"/>
    <n v="625930"/>
    <n v="0"/>
    <n v="0"/>
    <n v="1"/>
  </r>
  <r>
    <x v="8"/>
    <x v="0"/>
    <x v="4"/>
    <n v="90723"/>
    <x v="5"/>
    <x v="0"/>
    <n v="3"/>
    <n v="3"/>
    <n v="625930"/>
    <n v="0"/>
    <n v="0"/>
    <n v="1"/>
  </r>
  <r>
    <x v="8"/>
    <x v="0"/>
    <x v="5"/>
    <n v="90648"/>
    <x v="0"/>
    <x v="0"/>
    <n v="3"/>
    <n v="3"/>
    <n v="642278"/>
    <n v="0"/>
    <n v="0"/>
    <n v="1"/>
  </r>
  <r>
    <x v="8"/>
    <x v="0"/>
    <x v="5"/>
    <n v="90698"/>
    <x v="1"/>
    <x v="0"/>
    <n v="3"/>
    <n v="3"/>
    <n v="642278"/>
    <n v="0"/>
    <n v="0"/>
    <n v="1"/>
  </r>
  <r>
    <x v="8"/>
    <x v="0"/>
    <x v="5"/>
    <n v="90700"/>
    <x v="2"/>
    <x v="0"/>
    <n v="24"/>
    <n v="23"/>
    <n v="642278"/>
    <n v="0"/>
    <n v="0"/>
    <n v="1"/>
  </r>
  <r>
    <x v="8"/>
    <x v="0"/>
    <x v="5"/>
    <n v="90715"/>
    <x v="3"/>
    <x v="0"/>
    <n v="79"/>
    <n v="76"/>
    <n v="642278"/>
    <n v="0.1"/>
    <n v="0.1"/>
    <n v="1"/>
  </r>
  <r>
    <x v="8"/>
    <x v="0"/>
    <x v="5"/>
    <n v="90721"/>
    <x v="4"/>
    <x v="0"/>
    <n v="2"/>
    <n v="2"/>
    <n v="642278"/>
    <n v="0"/>
    <n v="0"/>
    <n v="1"/>
  </r>
  <r>
    <x v="8"/>
    <x v="0"/>
    <x v="6"/>
    <n v="90648"/>
    <x v="0"/>
    <x v="0"/>
    <n v="10"/>
    <n v="8"/>
    <n v="629152"/>
    <n v="0"/>
    <n v="0"/>
    <n v="1.2"/>
  </r>
  <r>
    <x v="8"/>
    <x v="0"/>
    <x v="6"/>
    <n v="90698"/>
    <x v="1"/>
    <x v="0"/>
    <n v="9"/>
    <n v="7"/>
    <n v="629152"/>
    <n v="0"/>
    <n v="0"/>
    <n v="1.3"/>
  </r>
  <r>
    <x v="8"/>
    <x v="0"/>
    <x v="6"/>
    <n v="90700"/>
    <x v="2"/>
    <x v="0"/>
    <n v="63"/>
    <n v="55"/>
    <n v="629152"/>
    <n v="0.1"/>
    <n v="0.1"/>
    <n v="1.1000000000000001"/>
  </r>
  <r>
    <x v="8"/>
    <x v="0"/>
    <x v="6"/>
    <n v="90715"/>
    <x v="3"/>
    <x v="0"/>
    <n v="1222"/>
    <n v="1136"/>
    <n v="629152"/>
    <n v="1.8"/>
    <n v="1.9"/>
    <n v="1.1000000000000001"/>
  </r>
  <r>
    <x v="8"/>
    <x v="0"/>
    <x v="6"/>
    <n v="90721"/>
    <x v="4"/>
    <x v="0"/>
    <n v="10"/>
    <n v="9"/>
    <n v="629152"/>
    <n v="0"/>
    <n v="0"/>
    <n v="1.1000000000000001"/>
  </r>
  <r>
    <x v="8"/>
    <x v="0"/>
    <x v="6"/>
    <n v="90723"/>
    <x v="5"/>
    <x v="0"/>
    <n v="2"/>
    <n v="2"/>
    <n v="629152"/>
    <n v="0"/>
    <n v="0"/>
    <n v="1"/>
  </r>
  <r>
    <x v="8"/>
    <x v="0"/>
    <x v="3"/>
    <n v="90648"/>
    <x v="0"/>
    <x v="0"/>
    <n v="8"/>
    <n v="8"/>
    <n v="657814"/>
    <n v="0"/>
    <n v="0"/>
    <n v="1"/>
  </r>
  <r>
    <x v="8"/>
    <x v="0"/>
    <x v="3"/>
    <n v="90698"/>
    <x v="1"/>
    <x v="0"/>
    <n v="5"/>
    <n v="5"/>
    <n v="657814"/>
    <n v="0"/>
    <n v="0"/>
    <n v="1"/>
  </r>
  <r>
    <x v="8"/>
    <x v="0"/>
    <x v="3"/>
    <n v="90700"/>
    <x v="2"/>
    <x v="0"/>
    <n v="98"/>
    <n v="89"/>
    <n v="657814"/>
    <n v="0.1"/>
    <n v="0.1"/>
    <n v="1.1000000000000001"/>
  </r>
  <r>
    <x v="8"/>
    <x v="0"/>
    <x v="3"/>
    <n v="90715"/>
    <x v="3"/>
    <x v="0"/>
    <n v="2492"/>
    <n v="2425"/>
    <n v="657814"/>
    <n v="3.7"/>
    <n v="3.8"/>
    <n v="1"/>
  </r>
  <r>
    <x v="8"/>
    <x v="0"/>
    <x v="3"/>
    <n v="90721"/>
    <x v="4"/>
    <x v="0"/>
    <n v="17"/>
    <n v="16"/>
    <n v="657814"/>
    <n v="0"/>
    <n v="0"/>
    <n v="1.1000000000000001"/>
  </r>
  <r>
    <x v="8"/>
    <x v="0"/>
    <x v="3"/>
    <n v="90723"/>
    <x v="5"/>
    <x v="0"/>
    <n v="4"/>
    <n v="4"/>
    <n v="657814"/>
    <n v="0"/>
    <n v="0"/>
    <n v="1"/>
  </r>
  <r>
    <x v="8"/>
    <x v="0"/>
    <x v="0"/>
    <n v="90648"/>
    <x v="0"/>
    <x v="0"/>
    <n v="17"/>
    <n v="16"/>
    <n v="689374"/>
    <n v="0"/>
    <n v="0"/>
    <n v="1.1000000000000001"/>
  </r>
  <r>
    <x v="8"/>
    <x v="0"/>
    <x v="0"/>
    <n v="90698"/>
    <x v="1"/>
    <x v="0"/>
    <n v="3"/>
    <n v="3"/>
    <n v="689374"/>
    <n v="0"/>
    <n v="0"/>
    <n v="1"/>
  </r>
  <r>
    <x v="8"/>
    <x v="0"/>
    <x v="0"/>
    <n v="90700"/>
    <x v="2"/>
    <x v="0"/>
    <n v="54"/>
    <n v="52"/>
    <n v="689374"/>
    <n v="0.1"/>
    <n v="0.1"/>
    <n v="1"/>
  </r>
  <r>
    <x v="8"/>
    <x v="0"/>
    <x v="0"/>
    <n v="90715"/>
    <x v="3"/>
    <x v="0"/>
    <n v="3068"/>
    <n v="2996"/>
    <n v="689374"/>
    <n v="4.3"/>
    <n v="4.5"/>
    <n v="1"/>
  </r>
  <r>
    <x v="8"/>
    <x v="0"/>
    <x v="0"/>
    <n v="90721"/>
    <x v="4"/>
    <x v="0"/>
    <n v="8"/>
    <n v="8"/>
    <n v="689374"/>
    <n v="0"/>
    <n v="0"/>
    <n v="1"/>
  </r>
  <r>
    <x v="8"/>
    <x v="0"/>
    <x v="0"/>
    <n v="90723"/>
    <x v="5"/>
    <x v="0"/>
    <n v="3"/>
    <n v="3"/>
    <n v="689374"/>
    <n v="0"/>
    <n v="0"/>
    <n v="1"/>
  </r>
  <r>
    <x v="8"/>
    <x v="0"/>
    <x v="1"/>
    <n v="90648"/>
    <x v="0"/>
    <x v="0"/>
    <n v="19"/>
    <n v="17"/>
    <n v="729168"/>
    <n v="0"/>
    <n v="0"/>
    <n v="1.1000000000000001"/>
  </r>
  <r>
    <x v="8"/>
    <x v="0"/>
    <x v="1"/>
    <n v="90696"/>
    <x v="6"/>
    <x v="0"/>
    <n v="1"/>
    <n v="1"/>
    <n v="729168"/>
    <n v="0"/>
    <n v="0"/>
    <n v="1"/>
  </r>
  <r>
    <x v="8"/>
    <x v="0"/>
    <x v="1"/>
    <n v="90698"/>
    <x v="1"/>
    <x v="0"/>
    <n v="7"/>
    <n v="7"/>
    <n v="729168"/>
    <n v="0"/>
    <n v="0"/>
    <n v="1"/>
  </r>
  <r>
    <x v="8"/>
    <x v="0"/>
    <x v="1"/>
    <n v="90700"/>
    <x v="2"/>
    <x v="0"/>
    <n v="30"/>
    <n v="30"/>
    <n v="729168"/>
    <n v="0"/>
    <n v="0"/>
    <n v="1"/>
  </r>
  <r>
    <x v="8"/>
    <x v="0"/>
    <x v="1"/>
    <n v="90715"/>
    <x v="3"/>
    <x v="0"/>
    <n v="2977"/>
    <n v="2915"/>
    <n v="729168"/>
    <n v="4"/>
    <n v="4.0999999999999996"/>
    <n v="1"/>
  </r>
  <r>
    <x v="8"/>
    <x v="0"/>
    <x v="1"/>
    <n v="90721"/>
    <x v="4"/>
    <x v="0"/>
    <n v="11"/>
    <n v="10"/>
    <n v="729168"/>
    <n v="0"/>
    <n v="0"/>
    <n v="1.1000000000000001"/>
  </r>
  <r>
    <x v="8"/>
    <x v="0"/>
    <x v="1"/>
    <n v="90723"/>
    <x v="5"/>
    <x v="0"/>
    <n v="1"/>
    <n v="1"/>
    <n v="729168"/>
    <n v="0"/>
    <n v="0"/>
    <n v="1"/>
  </r>
  <r>
    <x v="8"/>
    <x v="0"/>
    <x v="2"/>
    <n v="90648"/>
    <x v="0"/>
    <x v="0"/>
    <n v="20"/>
    <n v="14"/>
    <n v="759348"/>
    <n v="0"/>
    <n v="0"/>
    <n v="1.4"/>
  </r>
  <r>
    <x v="8"/>
    <x v="0"/>
    <x v="2"/>
    <n v="90696"/>
    <x v="6"/>
    <x v="0"/>
    <n v="1"/>
    <n v="1"/>
    <n v="759348"/>
    <n v="0"/>
    <n v="0"/>
    <n v="1"/>
  </r>
  <r>
    <x v="8"/>
    <x v="0"/>
    <x v="2"/>
    <n v="90698"/>
    <x v="1"/>
    <x v="0"/>
    <n v="10"/>
    <n v="10"/>
    <n v="759348"/>
    <n v="0"/>
    <n v="0"/>
    <n v="1"/>
  </r>
  <r>
    <x v="8"/>
    <x v="0"/>
    <x v="2"/>
    <n v="90700"/>
    <x v="2"/>
    <x v="0"/>
    <n v="29"/>
    <n v="27"/>
    <n v="759348"/>
    <n v="0"/>
    <n v="0"/>
    <n v="1.1000000000000001"/>
  </r>
  <r>
    <x v="8"/>
    <x v="0"/>
    <x v="2"/>
    <n v="90715"/>
    <x v="3"/>
    <x v="0"/>
    <n v="7284"/>
    <n v="7145"/>
    <n v="759348"/>
    <n v="9.4"/>
    <n v="9.6"/>
    <n v="1"/>
  </r>
  <r>
    <x v="8"/>
    <x v="0"/>
    <x v="2"/>
    <n v="90721"/>
    <x v="4"/>
    <x v="0"/>
    <n v="19"/>
    <n v="18"/>
    <n v="759348"/>
    <n v="0"/>
    <n v="0"/>
    <n v="1.1000000000000001"/>
  </r>
  <r>
    <x v="8"/>
    <x v="0"/>
    <x v="2"/>
    <n v="90723"/>
    <x v="5"/>
    <x v="0"/>
    <n v="6"/>
    <n v="6"/>
    <n v="759348"/>
    <n v="0"/>
    <n v="0"/>
    <n v="1"/>
  </r>
  <r>
    <x v="8"/>
    <x v="1"/>
    <x v="4"/>
    <n v="90648"/>
    <x v="0"/>
    <x v="0"/>
    <n v="4"/>
    <n v="4"/>
    <n v="550328"/>
    <n v="0"/>
    <n v="0"/>
    <n v="1"/>
  </r>
  <r>
    <x v="8"/>
    <x v="1"/>
    <x v="4"/>
    <n v="90698"/>
    <x v="1"/>
    <x v="0"/>
    <n v="2"/>
    <n v="2"/>
    <n v="550328"/>
    <n v="0"/>
    <n v="0"/>
    <n v="1"/>
  </r>
  <r>
    <x v="8"/>
    <x v="1"/>
    <x v="4"/>
    <n v="90700"/>
    <x v="2"/>
    <x v="0"/>
    <n v="32"/>
    <n v="31"/>
    <n v="550328"/>
    <n v="0.1"/>
    <n v="0.1"/>
    <n v="1"/>
  </r>
  <r>
    <x v="8"/>
    <x v="1"/>
    <x v="4"/>
    <n v="90715"/>
    <x v="3"/>
    <x v="0"/>
    <n v="3"/>
    <n v="3"/>
    <n v="550328"/>
    <n v="0"/>
    <n v="0"/>
    <n v="1"/>
  </r>
  <r>
    <x v="8"/>
    <x v="1"/>
    <x v="4"/>
    <n v="90721"/>
    <x v="4"/>
    <x v="0"/>
    <n v="5"/>
    <n v="5"/>
    <n v="550328"/>
    <n v="0"/>
    <n v="0"/>
    <n v="1"/>
  </r>
  <r>
    <x v="8"/>
    <x v="1"/>
    <x v="5"/>
    <n v="90648"/>
    <x v="0"/>
    <x v="0"/>
    <n v="11"/>
    <n v="10"/>
    <n v="572731"/>
    <n v="0"/>
    <n v="0"/>
    <n v="1.1000000000000001"/>
  </r>
  <r>
    <x v="8"/>
    <x v="1"/>
    <x v="5"/>
    <n v="90698"/>
    <x v="1"/>
    <x v="0"/>
    <n v="1"/>
    <n v="1"/>
    <n v="572731"/>
    <n v="0"/>
    <n v="0"/>
    <n v="1"/>
  </r>
  <r>
    <x v="8"/>
    <x v="1"/>
    <x v="5"/>
    <n v="90700"/>
    <x v="2"/>
    <x v="0"/>
    <n v="34"/>
    <n v="33"/>
    <n v="572731"/>
    <n v="0.1"/>
    <n v="0.1"/>
    <n v="1"/>
  </r>
  <r>
    <x v="8"/>
    <x v="1"/>
    <x v="5"/>
    <n v="90715"/>
    <x v="3"/>
    <x v="0"/>
    <n v="79"/>
    <n v="79"/>
    <n v="572731"/>
    <n v="0.1"/>
    <n v="0.1"/>
    <n v="1"/>
  </r>
  <r>
    <x v="8"/>
    <x v="1"/>
    <x v="5"/>
    <n v="90721"/>
    <x v="4"/>
    <x v="0"/>
    <n v="5"/>
    <n v="5"/>
    <n v="572731"/>
    <n v="0"/>
    <n v="0"/>
    <n v="1"/>
  </r>
  <r>
    <x v="8"/>
    <x v="1"/>
    <x v="5"/>
    <n v="90723"/>
    <x v="5"/>
    <x v="0"/>
    <n v="3"/>
    <n v="3"/>
    <n v="572731"/>
    <n v="0"/>
    <n v="0"/>
    <n v="1"/>
  </r>
  <r>
    <x v="8"/>
    <x v="1"/>
    <x v="6"/>
    <n v="90648"/>
    <x v="0"/>
    <x v="0"/>
    <n v="12"/>
    <n v="8"/>
    <n v="566529"/>
    <n v="0"/>
    <n v="0"/>
    <n v="1.5"/>
  </r>
  <r>
    <x v="8"/>
    <x v="1"/>
    <x v="6"/>
    <n v="90700"/>
    <x v="2"/>
    <x v="0"/>
    <n v="70"/>
    <n v="62"/>
    <n v="566529"/>
    <n v="0.1"/>
    <n v="0.1"/>
    <n v="1.1000000000000001"/>
  </r>
  <r>
    <x v="8"/>
    <x v="1"/>
    <x v="6"/>
    <n v="90715"/>
    <x v="3"/>
    <x v="0"/>
    <n v="1087"/>
    <n v="1013"/>
    <n v="566529"/>
    <n v="1.8"/>
    <n v="1.9"/>
    <n v="1.1000000000000001"/>
  </r>
  <r>
    <x v="8"/>
    <x v="1"/>
    <x v="6"/>
    <n v="90721"/>
    <x v="4"/>
    <x v="0"/>
    <n v="7"/>
    <n v="7"/>
    <n v="566529"/>
    <n v="0"/>
    <n v="0"/>
    <n v="1"/>
  </r>
  <r>
    <x v="8"/>
    <x v="1"/>
    <x v="6"/>
    <n v="90723"/>
    <x v="5"/>
    <x v="0"/>
    <n v="3"/>
    <n v="3"/>
    <n v="566529"/>
    <n v="0"/>
    <n v="0"/>
    <n v="1"/>
  </r>
  <r>
    <x v="8"/>
    <x v="1"/>
    <x v="3"/>
    <n v="90648"/>
    <x v="0"/>
    <x v="0"/>
    <n v="9"/>
    <n v="9"/>
    <n v="596943"/>
    <n v="0"/>
    <n v="0"/>
    <n v="1"/>
  </r>
  <r>
    <x v="8"/>
    <x v="1"/>
    <x v="3"/>
    <n v="90698"/>
    <x v="1"/>
    <x v="0"/>
    <n v="4"/>
    <n v="4"/>
    <n v="596943"/>
    <n v="0"/>
    <n v="0"/>
    <n v="1"/>
  </r>
  <r>
    <x v="8"/>
    <x v="1"/>
    <x v="3"/>
    <n v="90700"/>
    <x v="2"/>
    <x v="0"/>
    <n v="67"/>
    <n v="64"/>
    <n v="596943"/>
    <n v="0.1"/>
    <n v="0.1"/>
    <n v="1"/>
  </r>
  <r>
    <x v="8"/>
    <x v="1"/>
    <x v="3"/>
    <n v="90715"/>
    <x v="3"/>
    <x v="0"/>
    <n v="2278"/>
    <n v="2210"/>
    <n v="596943"/>
    <n v="3.7"/>
    <n v="3.8"/>
    <n v="1"/>
  </r>
  <r>
    <x v="8"/>
    <x v="1"/>
    <x v="3"/>
    <n v="90721"/>
    <x v="4"/>
    <x v="0"/>
    <n v="7"/>
    <n v="7"/>
    <n v="596943"/>
    <n v="0"/>
    <n v="0"/>
    <n v="1"/>
  </r>
  <r>
    <x v="8"/>
    <x v="1"/>
    <x v="3"/>
    <n v="90723"/>
    <x v="5"/>
    <x v="0"/>
    <n v="2"/>
    <n v="2"/>
    <n v="596943"/>
    <n v="0"/>
    <n v="0"/>
    <n v="1"/>
  </r>
  <r>
    <x v="8"/>
    <x v="1"/>
    <x v="0"/>
    <n v="90648"/>
    <x v="0"/>
    <x v="0"/>
    <n v="13"/>
    <n v="13"/>
    <n v="630964"/>
    <n v="0"/>
    <n v="0"/>
    <n v="1"/>
  </r>
  <r>
    <x v="8"/>
    <x v="1"/>
    <x v="0"/>
    <n v="90696"/>
    <x v="6"/>
    <x v="0"/>
    <n v="1"/>
    <n v="1"/>
    <n v="630964"/>
    <n v="0"/>
    <n v="0"/>
    <n v="1"/>
  </r>
  <r>
    <x v="8"/>
    <x v="1"/>
    <x v="0"/>
    <n v="90698"/>
    <x v="1"/>
    <x v="0"/>
    <n v="2"/>
    <n v="2"/>
    <n v="630964"/>
    <n v="0"/>
    <n v="0"/>
    <n v="1"/>
  </r>
  <r>
    <x v="8"/>
    <x v="1"/>
    <x v="0"/>
    <n v="90700"/>
    <x v="2"/>
    <x v="0"/>
    <n v="60"/>
    <n v="58"/>
    <n v="630964"/>
    <n v="0.1"/>
    <n v="0.1"/>
    <n v="1"/>
  </r>
  <r>
    <x v="8"/>
    <x v="1"/>
    <x v="0"/>
    <n v="90715"/>
    <x v="3"/>
    <x v="0"/>
    <n v="2968"/>
    <n v="2898"/>
    <n v="630964"/>
    <n v="4.5999999999999996"/>
    <n v="4.7"/>
    <n v="1"/>
  </r>
  <r>
    <x v="8"/>
    <x v="1"/>
    <x v="0"/>
    <n v="90721"/>
    <x v="4"/>
    <x v="0"/>
    <n v="13"/>
    <n v="13"/>
    <n v="630964"/>
    <n v="0"/>
    <n v="0"/>
    <n v="1"/>
  </r>
  <r>
    <x v="8"/>
    <x v="1"/>
    <x v="0"/>
    <n v="90723"/>
    <x v="5"/>
    <x v="0"/>
    <n v="3"/>
    <n v="3"/>
    <n v="630964"/>
    <n v="0"/>
    <n v="0"/>
    <n v="1"/>
  </r>
  <r>
    <x v="8"/>
    <x v="1"/>
    <x v="1"/>
    <n v="90648"/>
    <x v="0"/>
    <x v="0"/>
    <n v="36"/>
    <n v="25"/>
    <n v="672205"/>
    <n v="0"/>
    <n v="0.1"/>
    <n v="1.4"/>
  </r>
  <r>
    <x v="8"/>
    <x v="1"/>
    <x v="1"/>
    <n v="90698"/>
    <x v="1"/>
    <x v="0"/>
    <n v="6"/>
    <n v="6"/>
    <n v="672205"/>
    <n v="0"/>
    <n v="0"/>
    <n v="1"/>
  </r>
  <r>
    <x v="8"/>
    <x v="1"/>
    <x v="1"/>
    <n v="90700"/>
    <x v="2"/>
    <x v="0"/>
    <n v="41"/>
    <n v="37"/>
    <n v="672205"/>
    <n v="0.1"/>
    <n v="0.1"/>
    <n v="1.1000000000000001"/>
  </r>
  <r>
    <x v="8"/>
    <x v="1"/>
    <x v="1"/>
    <n v="90715"/>
    <x v="3"/>
    <x v="0"/>
    <n v="3075"/>
    <n v="2998"/>
    <n v="672205"/>
    <n v="4.5"/>
    <n v="4.5999999999999996"/>
    <n v="1"/>
  </r>
  <r>
    <x v="8"/>
    <x v="1"/>
    <x v="1"/>
    <n v="90721"/>
    <x v="4"/>
    <x v="0"/>
    <n v="5"/>
    <n v="5"/>
    <n v="672205"/>
    <n v="0"/>
    <n v="0"/>
    <n v="1"/>
  </r>
  <r>
    <x v="8"/>
    <x v="1"/>
    <x v="1"/>
    <n v="90723"/>
    <x v="5"/>
    <x v="0"/>
    <n v="5"/>
    <n v="5"/>
    <n v="672205"/>
    <n v="0"/>
    <n v="0"/>
    <n v="1"/>
  </r>
  <r>
    <x v="8"/>
    <x v="1"/>
    <x v="2"/>
    <n v="90648"/>
    <x v="0"/>
    <x v="0"/>
    <n v="39"/>
    <n v="34"/>
    <n v="700063"/>
    <n v="0"/>
    <n v="0.1"/>
    <n v="1.1000000000000001"/>
  </r>
  <r>
    <x v="8"/>
    <x v="1"/>
    <x v="2"/>
    <n v="90698"/>
    <x v="1"/>
    <x v="0"/>
    <n v="9"/>
    <n v="9"/>
    <n v="700063"/>
    <n v="0"/>
    <n v="0"/>
    <n v="1"/>
  </r>
  <r>
    <x v="8"/>
    <x v="1"/>
    <x v="2"/>
    <n v="90700"/>
    <x v="2"/>
    <x v="0"/>
    <n v="22"/>
    <n v="20"/>
    <n v="700063"/>
    <n v="0"/>
    <n v="0"/>
    <n v="1.1000000000000001"/>
  </r>
  <r>
    <x v="8"/>
    <x v="1"/>
    <x v="2"/>
    <n v="90715"/>
    <x v="3"/>
    <x v="0"/>
    <n v="6053"/>
    <n v="5951"/>
    <n v="700063"/>
    <n v="8.5"/>
    <n v="8.6"/>
    <n v="1"/>
  </r>
  <r>
    <x v="8"/>
    <x v="1"/>
    <x v="2"/>
    <n v="90721"/>
    <x v="4"/>
    <x v="0"/>
    <n v="27"/>
    <n v="27"/>
    <n v="700063"/>
    <n v="0"/>
    <n v="0"/>
    <n v="1"/>
  </r>
  <r>
    <x v="8"/>
    <x v="1"/>
    <x v="2"/>
    <n v="90723"/>
    <x v="5"/>
    <x v="0"/>
    <n v="5"/>
    <n v="5"/>
    <n v="700063"/>
    <n v="0"/>
    <n v="0"/>
    <n v="1"/>
  </r>
  <r>
    <x v="9"/>
    <x v="0"/>
    <x v="0"/>
    <n v="90700"/>
    <x v="2"/>
    <x v="0"/>
    <n v="2"/>
    <n v="2"/>
    <n v="13713"/>
    <n v="0.1"/>
    <n v="0.1"/>
    <n v="1"/>
  </r>
  <r>
    <x v="9"/>
    <x v="0"/>
    <x v="0"/>
    <n v="90715"/>
    <x v="3"/>
    <x v="0"/>
    <n v="73"/>
    <n v="73"/>
    <n v="13713"/>
    <n v="5.3"/>
    <n v="5.3"/>
    <n v="1"/>
  </r>
  <r>
    <x v="9"/>
    <x v="0"/>
    <x v="0"/>
    <n v="90721"/>
    <x v="4"/>
    <x v="0"/>
    <n v="1"/>
    <n v="1"/>
    <n v="13713"/>
    <n v="0.1"/>
    <n v="0.1"/>
    <n v="1"/>
  </r>
  <r>
    <x v="9"/>
    <x v="0"/>
    <x v="0"/>
    <n v="90723"/>
    <x v="5"/>
    <x v="0"/>
    <n v="1"/>
    <n v="1"/>
    <n v="13713"/>
    <n v="0.1"/>
    <n v="0.1"/>
    <n v="1"/>
  </r>
  <r>
    <x v="9"/>
    <x v="0"/>
    <x v="1"/>
    <n v="90715"/>
    <x v="3"/>
    <x v="0"/>
    <n v="31"/>
    <n v="31"/>
    <n v="16811"/>
    <n v="1.8"/>
    <n v="1.8"/>
    <n v="1"/>
  </r>
  <r>
    <x v="9"/>
    <x v="0"/>
    <x v="2"/>
    <n v="90648"/>
    <x v="0"/>
    <x v="0"/>
    <n v="2"/>
    <n v="2"/>
    <n v="10950"/>
    <n v="0.2"/>
    <n v="0.2"/>
    <n v="1"/>
  </r>
  <r>
    <x v="9"/>
    <x v="0"/>
    <x v="2"/>
    <n v="90700"/>
    <x v="2"/>
    <x v="0"/>
    <n v="1"/>
    <n v="1"/>
    <n v="10950"/>
    <n v="0.1"/>
    <n v="0.1"/>
    <n v="1"/>
  </r>
  <r>
    <x v="9"/>
    <x v="0"/>
    <x v="2"/>
    <n v="90715"/>
    <x v="3"/>
    <x v="0"/>
    <n v="105"/>
    <n v="105"/>
    <n v="10950"/>
    <n v="9.6"/>
    <n v="9.6"/>
    <n v="1"/>
  </r>
  <r>
    <x v="9"/>
    <x v="1"/>
    <x v="0"/>
    <n v="90648"/>
    <x v="0"/>
    <x v="0"/>
    <n v="2"/>
    <n v="2"/>
    <n v="8079"/>
    <n v="0.2"/>
    <n v="0.2"/>
    <n v="1"/>
  </r>
  <r>
    <x v="9"/>
    <x v="1"/>
    <x v="0"/>
    <n v="90700"/>
    <x v="2"/>
    <x v="0"/>
    <n v="1"/>
    <n v="1"/>
    <n v="8079"/>
    <n v="0.1"/>
    <n v="0.1"/>
    <n v="1"/>
  </r>
  <r>
    <x v="9"/>
    <x v="1"/>
    <x v="0"/>
    <n v="90715"/>
    <x v="3"/>
    <x v="0"/>
    <n v="35"/>
    <n v="35"/>
    <n v="8079"/>
    <n v="4.3"/>
    <n v="4.3"/>
    <n v="1"/>
  </r>
  <r>
    <x v="9"/>
    <x v="1"/>
    <x v="1"/>
    <n v="90715"/>
    <x v="3"/>
    <x v="0"/>
    <n v="24"/>
    <n v="24"/>
    <n v="10277"/>
    <n v="2.2999999999999998"/>
    <n v="2.2999999999999998"/>
    <n v="1"/>
  </r>
  <r>
    <x v="9"/>
    <x v="1"/>
    <x v="1"/>
    <n v="90721"/>
    <x v="4"/>
    <x v="0"/>
    <n v="3"/>
    <n v="3"/>
    <n v="10277"/>
    <n v="0.3"/>
    <n v="0.3"/>
    <n v="1"/>
  </r>
  <r>
    <x v="9"/>
    <x v="1"/>
    <x v="2"/>
    <n v="90700"/>
    <x v="2"/>
    <x v="0"/>
    <n v="1"/>
    <n v="1"/>
    <n v="7163"/>
    <n v="0.1"/>
    <n v="0.1"/>
    <n v="1"/>
  </r>
  <r>
    <x v="9"/>
    <x v="1"/>
    <x v="2"/>
    <n v="90715"/>
    <x v="3"/>
    <x v="0"/>
    <n v="55"/>
    <n v="55"/>
    <n v="7163"/>
    <n v="7.7"/>
    <n v="7.7"/>
    <n v="1"/>
  </r>
  <r>
    <x v="9"/>
    <x v="0"/>
    <x v="3"/>
    <n v="90648"/>
    <x v="0"/>
    <x v="0"/>
    <n v="2"/>
    <n v="2"/>
    <m/>
    <m/>
    <m/>
    <n v="1"/>
  </r>
  <r>
    <x v="9"/>
    <x v="0"/>
    <x v="3"/>
    <n v="90698"/>
    <x v="1"/>
    <x v="0"/>
    <n v="2"/>
    <n v="2"/>
    <m/>
    <m/>
    <m/>
    <n v="1"/>
  </r>
  <r>
    <x v="9"/>
    <x v="0"/>
    <x v="3"/>
    <n v="90700"/>
    <x v="2"/>
    <x v="0"/>
    <n v="7"/>
    <n v="6"/>
    <m/>
    <m/>
    <m/>
    <n v="1.2"/>
  </r>
  <r>
    <x v="9"/>
    <x v="0"/>
    <x v="3"/>
    <n v="90715"/>
    <x v="3"/>
    <x v="0"/>
    <n v="201"/>
    <n v="199"/>
    <m/>
    <m/>
    <m/>
    <n v="1"/>
  </r>
  <r>
    <x v="9"/>
    <x v="0"/>
    <x v="0"/>
    <n v="90648"/>
    <x v="0"/>
    <x v="0"/>
    <n v="6"/>
    <n v="6"/>
    <n v="270032"/>
    <n v="0"/>
    <n v="0"/>
    <n v="1"/>
  </r>
  <r>
    <x v="9"/>
    <x v="0"/>
    <x v="0"/>
    <n v="90700"/>
    <x v="2"/>
    <x v="0"/>
    <n v="5"/>
    <n v="5"/>
    <n v="270032"/>
    <n v="0"/>
    <n v="0"/>
    <n v="1"/>
  </r>
  <r>
    <x v="9"/>
    <x v="0"/>
    <x v="0"/>
    <n v="90715"/>
    <x v="3"/>
    <x v="0"/>
    <n v="181"/>
    <n v="177"/>
    <n v="270032"/>
    <n v="0.7"/>
    <n v="0.7"/>
    <n v="1"/>
  </r>
  <r>
    <x v="9"/>
    <x v="0"/>
    <x v="0"/>
    <n v="90721"/>
    <x v="4"/>
    <x v="0"/>
    <n v="1"/>
    <n v="1"/>
    <n v="270032"/>
    <n v="0"/>
    <n v="0"/>
    <n v="1"/>
  </r>
  <r>
    <x v="9"/>
    <x v="0"/>
    <x v="0"/>
    <n v="90723"/>
    <x v="5"/>
    <x v="0"/>
    <n v="1"/>
    <n v="1"/>
    <n v="270032"/>
    <n v="0"/>
    <n v="0"/>
    <n v="1"/>
  </r>
  <r>
    <x v="9"/>
    <x v="0"/>
    <x v="1"/>
    <n v="90648"/>
    <x v="0"/>
    <x v="0"/>
    <n v="6"/>
    <n v="6"/>
    <n v="297995"/>
    <n v="0"/>
    <n v="0"/>
    <n v="1"/>
  </r>
  <r>
    <x v="9"/>
    <x v="0"/>
    <x v="1"/>
    <n v="90698"/>
    <x v="1"/>
    <x v="0"/>
    <n v="2"/>
    <n v="2"/>
    <n v="297995"/>
    <n v="0"/>
    <n v="0"/>
    <n v="1"/>
  </r>
  <r>
    <x v="9"/>
    <x v="0"/>
    <x v="1"/>
    <n v="90700"/>
    <x v="2"/>
    <x v="0"/>
    <n v="7"/>
    <n v="6"/>
    <n v="297995"/>
    <n v="0"/>
    <n v="0"/>
    <n v="1.2"/>
  </r>
  <r>
    <x v="9"/>
    <x v="0"/>
    <x v="1"/>
    <n v="90715"/>
    <x v="3"/>
    <x v="0"/>
    <n v="406"/>
    <n v="398"/>
    <n v="297995"/>
    <n v="1.3"/>
    <n v="1.4"/>
    <n v="1"/>
  </r>
  <r>
    <x v="9"/>
    <x v="0"/>
    <x v="2"/>
    <n v="90648"/>
    <x v="0"/>
    <x v="0"/>
    <n v="4"/>
    <n v="4"/>
    <n v="331711"/>
    <n v="0"/>
    <n v="0"/>
    <n v="1"/>
  </r>
  <r>
    <x v="9"/>
    <x v="0"/>
    <x v="2"/>
    <n v="90700"/>
    <x v="2"/>
    <x v="0"/>
    <n v="11"/>
    <n v="10"/>
    <n v="331711"/>
    <n v="0"/>
    <n v="0"/>
    <n v="1.1000000000000001"/>
  </r>
  <r>
    <x v="9"/>
    <x v="0"/>
    <x v="2"/>
    <n v="90715"/>
    <x v="3"/>
    <x v="0"/>
    <n v="160"/>
    <n v="154"/>
    <n v="331711"/>
    <n v="0.5"/>
    <n v="0.5"/>
    <n v="1"/>
  </r>
  <r>
    <x v="9"/>
    <x v="1"/>
    <x v="3"/>
    <n v="90648"/>
    <x v="0"/>
    <x v="0"/>
    <n v="3"/>
    <n v="3"/>
    <m/>
    <m/>
    <m/>
    <n v="1"/>
  </r>
  <r>
    <x v="9"/>
    <x v="1"/>
    <x v="3"/>
    <n v="90698"/>
    <x v="1"/>
    <x v="0"/>
    <n v="2"/>
    <n v="2"/>
    <m/>
    <m/>
    <m/>
    <n v="1"/>
  </r>
  <r>
    <x v="9"/>
    <x v="1"/>
    <x v="3"/>
    <n v="90700"/>
    <x v="2"/>
    <x v="0"/>
    <n v="3"/>
    <n v="3"/>
    <m/>
    <m/>
    <m/>
    <n v="1"/>
  </r>
  <r>
    <x v="9"/>
    <x v="1"/>
    <x v="3"/>
    <n v="90715"/>
    <x v="3"/>
    <x v="0"/>
    <n v="146"/>
    <n v="146"/>
    <m/>
    <m/>
    <m/>
    <n v="1"/>
  </r>
  <r>
    <x v="9"/>
    <x v="1"/>
    <x v="3"/>
    <n v="90723"/>
    <x v="5"/>
    <x v="0"/>
    <n v="1"/>
    <n v="1"/>
    <m/>
    <m/>
    <m/>
    <n v="1"/>
  </r>
  <r>
    <x v="9"/>
    <x v="1"/>
    <x v="0"/>
    <n v="90648"/>
    <x v="0"/>
    <x v="0"/>
    <n v="7"/>
    <n v="7"/>
    <n v="184194"/>
    <n v="0"/>
    <n v="0"/>
    <n v="1"/>
  </r>
  <r>
    <x v="9"/>
    <x v="1"/>
    <x v="0"/>
    <n v="90700"/>
    <x v="2"/>
    <x v="0"/>
    <n v="6"/>
    <n v="6"/>
    <n v="184194"/>
    <n v="0"/>
    <n v="0"/>
    <n v="1"/>
  </r>
  <r>
    <x v="9"/>
    <x v="1"/>
    <x v="0"/>
    <n v="90715"/>
    <x v="3"/>
    <x v="0"/>
    <n v="103"/>
    <n v="102"/>
    <n v="184194"/>
    <n v="0.6"/>
    <n v="0.6"/>
    <n v="1"/>
  </r>
  <r>
    <x v="9"/>
    <x v="1"/>
    <x v="0"/>
    <n v="90721"/>
    <x v="4"/>
    <x v="0"/>
    <n v="1"/>
    <n v="1"/>
    <n v="184194"/>
    <n v="0"/>
    <n v="0"/>
    <n v="1"/>
  </r>
  <r>
    <x v="9"/>
    <x v="1"/>
    <x v="1"/>
    <n v="90648"/>
    <x v="0"/>
    <x v="0"/>
    <n v="3"/>
    <n v="3"/>
    <n v="203096"/>
    <n v="0"/>
    <n v="0"/>
    <n v="1"/>
  </r>
  <r>
    <x v="9"/>
    <x v="1"/>
    <x v="1"/>
    <n v="90696"/>
    <x v="6"/>
    <x v="0"/>
    <n v="1"/>
    <n v="1"/>
    <n v="203096"/>
    <n v="0"/>
    <n v="0"/>
    <n v="1"/>
  </r>
  <r>
    <x v="9"/>
    <x v="1"/>
    <x v="1"/>
    <n v="90700"/>
    <x v="2"/>
    <x v="0"/>
    <n v="2"/>
    <n v="2"/>
    <n v="203096"/>
    <n v="0"/>
    <n v="0"/>
    <n v="1"/>
  </r>
  <r>
    <x v="9"/>
    <x v="1"/>
    <x v="1"/>
    <n v="90715"/>
    <x v="3"/>
    <x v="0"/>
    <n v="311"/>
    <n v="307"/>
    <n v="203096"/>
    <n v="1.5"/>
    <n v="1.5"/>
    <n v="1"/>
  </r>
  <r>
    <x v="9"/>
    <x v="1"/>
    <x v="1"/>
    <n v="90723"/>
    <x v="5"/>
    <x v="0"/>
    <n v="2"/>
    <n v="2"/>
    <n v="203096"/>
    <n v="0"/>
    <n v="0"/>
    <n v="1"/>
  </r>
  <r>
    <x v="9"/>
    <x v="1"/>
    <x v="2"/>
    <n v="90648"/>
    <x v="0"/>
    <x v="0"/>
    <n v="3"/>
    <n v="3"/>
    <n v="225899"/>
    <n v="0"/>
    <n v="0"/>
    <n v="1"/>
  </r>
  <r>
    <x v="9"/>
    <x v="1"/>
    <x v="2"/>
    <n v="90698"/>
    <x v="1"/>
    <x v="0"/>
    <n v="2"/>
    <n v="2"/>
    <n v="225899"/>
    <n v="0"/>
    <n v="0"/>
    <n v="1"/>
  </r>
  <r>
    <x v="9"/>
    <x v="1"/>
    <x v="2"/>
    <n v="90700"/>
    <x v="2"/>
    <x v="0"/>
    <n v="7"/>
    <n v="7"/>
    <n v="225899"/>
    <n v="0"/>
    <n v="0"/>
    <n v="1"/>
  </r>
  <r>
    <x v="9"/>
    <x v="1"/>
    <x v="2"/>
    <n v="90715"/>
    <x v="3"/>
    <x v="0"/>
    <n v="123"/>
    <n v="118"/>
    <n v="225899"/>
    <n v="0.5"/>
    <n v="0.5"/>
    <n v="1"/>
  </r>
  <r>
    <x v="9"/>
    <x v="1"/>
    <x v="2"/>
    <n v="90721"/>
    <x v="4"/>
    <x v="0"/>
    <n v="1"/>
    <n v="1"/>
    <n v="225899"/>
    <n v="0"/>
    <n v="0"/>
    <n v="1"/>
  </r>
  <r>
    <x v="9"/>
    <x v="1"/>
    <x v="2"/>
    <n v="90723"/>
    <x v="5"/>
    <x v="0"/>
    <n v="2"/>
    <n v="2"/>
    <n v="225899"/>
    <n v="0"/>
    <n v="0"/>
    <n v="1"/>
  </r>
  <r>
    <x v="9"/>
    <x v="0"/>
    <x v="4"/>
    <n v="90648"/>
    <x v="0"/>
    <x v="0"/>
    <n v="1"/>
    <n v="1"/>
    <n v="689171"/>
    <n v="0"/>
    <n v="0"/>
    <n v="1"/>
  </r>
  <r>
    <x v="9"/>
    <x v="0"/>
    <x v="4"/>
    <n v="90698"/>
    <x v="1"/>
    <x v="0"/>
    <n v="1"/>
    <n v="1"/>
    <n v="689171"/>
    <n v="0"/>
    <n v="0"/>
    <n v="1"/>
  </r>
  <r>
    <x v="9"/>
    <x v="0"/>
    <x v="4"/>
    <n v="90700"/>
    <x v="2"/>
    <x v="0"/>
    <n v="21"/>
    <n v="18"/>
    <n v="689171"/>
    <n v="0"/>
    <n v="0"/>
    <n v="1.2"/>
  </r>
  <r>
    <x v="9"/>
    <x v="0"/>
    <x v="4"/>
    <n v="90715"/>
    <x v="3"/>
    <x v="0"/>
    <n v="3"/>
    <n v="3"/>
    <n v="689171"/>
    <n v="0"/>
    <n v="0"/>
    <n v="1"/>
  </r>
  <r>
    <x v="9"/>
    <x v="0"/>
    <x v="4"/>
    <n v="90721"/>
    <x v="4"/>
    <x v="0"/>
    <n v="1"/>
    <n v="1"/>
    <n v="689171"/>
    <n v="0"/>
    <n v="0"/>
    <n v="1"/>
  </r>
  <r>
    <x v="9"/>
    <x v="0"/>
    <x v="5"/>
    <n v="90648"/>
    <x v="0"/>
    <x v="0"/>
    <n v="1"/>
    <n v="1"/>
    <n v="689949"/>
    <n v="0"/>
    <n v="0"/>
    <n v="1"/>
  </r>
  <r>
    <x v="9"/>
    <x v="0"/>
    <x v="5"/>
    <n v="90698"/>
    <x v="1"/>
    <x v="0"/>
    <n v="6"/>
    <n v="5"/>
    <n v="689949"/>
    <n v="0"/>
    <n v="0"/>
    <n v="1.2"/>
  </r>
  <r>
    <x v="9"/>
    <x v="0"/>
    <x v="5"/>
    <n v="90700"/>
    <x v="2"/>
    <x v="0"/>
    <n v="29"/>
    <n v="28"/>
    <n v="689949"/>
    <n v="0"/>
    <n v="0"/>
    <n v="1"/>
  </r>
  <r>
    <x v="9"/>
    <x v="0"/>
    <x v="5"/>
    <n v="90715"/>
    <x v="3"/>
    <x v="0"/>
    <n v="58"/>
    <n v="57"/>
    <n v="689949"/>
    <n v="0.1"/>
    <n v="0.1"/>
    <n v="1"/>
  </r>
  <r>
    <x v="9"/>
    <x v="0"/>
    <x v="5"/>
    <n v="90721"/>
    <x v="4"/>
    <x v="0"/>
    <n v="2"/>
    <n v="2"/>
    <n v="689949"/>
    <n v="0"/>
    <n v="0"/>
    <n v="1"/>
  </r>
  <r>
    <x v="9"/>
    <x v="0"/>
    <x v="5"/>
    <n v="90723"/>
    <x v="5"/>
    <x v="0"/>
    <n v="1"/>
    <n v="1"/>
    <n v="689949"/>
    <n v="0"/>
    <n v="0"/>
    <n v="1"/>
  </r>
  <r>
    <x v="9"/>
    <x v="0"/>
    <x v="6"/>
    <n v="90648"/>
    <x v="0"/>
    <x v="0"/>
    <n v="9"/>
    <n v="8"/>
    <n v="673128"/>
    <n v="0"/>
    <n v="0"/>
    <n v="1.1000000000000001"/>
  </r>
  <r>
    <x v="9"/>
    <x v="0"/>
    <x v="6"/>
    <n v="90698"/>
    <x v="1"/>
    <x v="0"/>
    <n v="7"/>
    <n v="7"/>
    <n v="673128"/>
    <n v="0"/>
    <n v="0"/>
    <n v="1"/>
  </r>
  <r>
    <x v="9"/>
    <x v="0"/>
    <x v="6"/>
    <n v="90700"/>
    <x v="2"/>
    <x v="0"/>
    <n v="39"/>
    <n v="37"/>
    <n v="673128"/>
    <n v="0.1"/>
    <n v="0.1"/>
    <n v="1.1000000000000001"/>
  </r>
  <r>
    <x v="9"/>
    <x v="0"/>
    <x v="6"/>
    <n v="90715"/>
    <x v="3"/>
    <x v="0"/>
    <n v="587"/>
    <n v="534"/>
    <n v="673128"/>
    <n v="0.8"/>
    <n v="0.9"/>
    <n v="1.1000000000000001"/>
  </r>
  <r>
    <x v="9"/>
    <x v="0"/>
    <x v="6"/>
    <n v="90721"/>
    <x v="4"/>
    <x v="0"/>
    <n v="9"/>
    <n v="9"/>
    <n v="673128"/>
    <n v="0"/>
    <n v="0"/>
    <n v="1"/>
  </r>
  <r>
    <x v="9"/>
    <x v="0"/>
    <x v="6"/>
    <n v="90723"/>
    <x v="5"/>
    <x v="0"/>
    <n v="9"/>
    <n v="2"/>
    <n v="673128"/>
    <n v="0"/>
    <n v="0"/>
    <n v="4.5"/>
  </r>
  <r>
    <x v="9"/>
    <x v="0"/>
    <x v="3"/>
    <n v="90648"/>
    <x v="0"/>
    <x v="0"/>
    <n v="4"/>
    <n v="4"/>
    <n v="683319"/>
    <n v="0"/>
    <n v="0"/>
    <n v="1"/>
  </r>
  <r>
    <x v="9"/>
    <x v="0"/>
    <x v="3"/>
    <n v="90698"/>
    <x v="1"/>
    <x v="0"/>
    <n v="3"/>
    <n v="2"/>
    <n v="683319"/>
    <n v="0"/>
    <n v="0"/>
    <n v="1.5"/>
  </r>
  <r>
    <x v="9"/>
    <x v="0"/>
    <x v="3"/>
    <n v="90700"/>
    <x v="2"/>
    <x v="0"/>
    <n v="41"/>
    <n v="40"/>
    <n v="683319"/>
    <n v="0.1"/>
    <n v="0.1"/>
    <n v="1"/>
  </r>
  <r>
    <x v="9"/>
    <x v="0"/>
    <x v="3"/>
    <n v="90715"/>
    <x v="3"/>
    <x v="0"/>
    <n v="1124"/>
    <n v="1089"/>
    <n v="683319"/>
    <n v="1.6"/>
    <n v="1.6"/>
    <n v="1"/>
  </r>
  <r>
    <x v="9"/>
    <x v="0"/>
    <x v="3"/>
    <n v="90721"/>
    <x v="4"/>
    <x v="0"/>
    <n v="15"/>
    <n v="14"/>
    <n v="683319"/>
    <n v="0"/>
    <n v="0"/>
    <n v="1.1000000000000001"/>
  </r>
  <r>
    <x v="9"/>
    <x v="0"/>
    <x v="3"/>
    <n v="90723"/>
    <x v="5"/>
    <x v="0"/>
    <n v="12"/>
    <n v="4"/>
    <n v="683319"/>
    <n v="0"/>
    <n v="0"/>
    <n v="3"/>
  </r>
  <r>
    <x v="9"/>
    <x v="0"/>
    <x v="0"/>
    <n v="90648"/>
    <x v="0"/>
    <x v="0"/>
    <n v="12"/>
    <n v="12"/>
    <n v="689942"/>
    <n v="0"/>
    <n v="0"/>
    <n v="1"/>
  </r>
  <r>
    <x v="9"/>
    <x v="0"/>
    <x v="0"/>
    <n v="90698"/>
    <x v="1"/>
    <x v="0"/>
    <n v="3"/>
    <n v="3"/>
    <n v="689942"/>
    <n v="0"/>
    <n v="0"/>
    <n v="1"/>
  </r>
  <r>
    <x v="9"/>
    <x v="0"/>
    <x v="0"/>
    <n v="90700"/>
    <x v="2"/>
    <x v="0"/>
    <n v="24"/>
    <n v="23"/>
    <n v="689942"/>
    <n v="0"/>
    <n v="0"/>
    <n v="1"/>
  </r>
  <r>
    <x v="9"/>
    <x v="0"/>
    <x v="0"/>
    <n v="90715"/>
    <x v="3"/>
    <x v="0"/>
    <n v="1204"/>
    <n v="1184"/>
    <n v="689942"/>
    <n v="1.7"/>
    <n v="1.7"/>
    <n v="1"/>
  </r>
  <r>
    <x v="9"/>
    <x v="0"/>
    <x v="0"/>
    <n v="90721"/>
    <x v="4"/>
    <x v="0"/>
    <n v="6"/>
    <n v="6"/>
    <n v="689942"/>
    <n v="0"/>
    <n v="0"/>
    <n v="1"/>
  </r>
  <r>
    <x v="9"/>
    <x v="0"/>
    <x v="0"/>
    <n v="90723"/>
    <x v="5"/>
    <x v="0"/>
    <n v="12"/>
    <n v="4"/>
    <n v="689942"/>
    <n v="0"/>
    <n v="0"/>
    <n v="3"/>
  </r>
  <r>
    <x v="9"/>
    <x v="0"/>
    <x v="1"/>
    <n v="90648"/>
    <x v="0"/>
    <x v="0"/>
    <n v="9"/>
    <n v="9"/>
    <n v="700673"/>
    <n v="0"/>
    <n v="0"/>
    <n v="1"/>
  </r>
  <r>
    <x v="9"/>
    <x v="0"/>
    <x v="1"/>
    <n v="90696"/>
    <x v="6"/>
    <x v="0"/>
    <n v="1"/>
    <n v="1"/>
    <n v="700673"/>
    <n v="0"/>
    <n v="0"/>
    <n v="1"/>
  </r>
  <r>
    <x v="9"/>
    <x v="0"/>
    <x v="1"/>
    <n v="90698"/>
    <x v="1"/>
    <x v="0"/>
    <n v="5"/>
    <n v="5"/>
    <n v="700673"/>
    <n v="0"/>
    <n v="0"/>
    <n v="1"/>
  </r>
  <r>
    <x v="9"/>
    <x v="0"/>
    <x v="1"/>
    <n v="90700"/>
    <x v="2"/>
    <x v="0"/>
    <n v="17"/>
    <n v="17"/>
    <n v="700673"/>
    <n v="0"/>
    <n v="0"/>
    <n v="1"/>
  </r>
  <r>
    <x v="9"/>
    <x v="0"/>
    <x v="1"/>
    <n v="90715"/>
    <x v="3"/>
    <x v="0"/>
    <n v="1266"/>
    <n v="1242"/>
    <n v="700673"/>
    <n v="1.8"/>
    <n v="1.8"/>
    <n v="1"/>
  </r>
  <r>
    <x v="9"/>
    <x v="0"/>
    <x v="1"/>
    <n v="90721"/>
    <x v="4"/>
    <x v="0"/>
    <n v="10"/>
    <n v="9"/>
    <n v="700673"/>
    <n v="0"/>
    <n v="0"/>
    <n v="1.1000000000000001"/>
  </r>
  <r>
    <x v="9"/>
    <x v="0"/>
    <x v="1"/>
    <n v="90723"/>
    <x v="5"/>
    <x v="0"/>
    <n v="7"/>
    <n v="3"/>
    <n v="700673"/>
    <n v="0"/>
    <n v="0"/>
    <n v="2.2999999999999998"/>
  </r>
  <r>
    <x v="9"/>
    <x v="0"/>
    <x v="2"/>
    <n v="90648"/>
    <x v="0"/>
    <x v="0"/>
    <n v="5"/>
    <n v="5"/>
    <n v="715593"/>
    <n v="0"/>
    <n v="0"/>
    <n v="1"/>
  </r>
  <r>
    <x v="9"/>
    <x v="0"/>
    <x v="2"/>
    <n v="90696"/>
    <x v="6"/>
    <x v="0"/>
    <n v="1"/>
    <n v="1"/>
    <n v="715593"/>
    <n v="0"/>
    <n v="0"/>
    <n v="1"/>
  </r>
  <r>
    <x v="9"/>
    <x v="0"/>
    <x v="2"/>
    <n v="90698"/>
    <x v="1"/>
    <x v="0"/>
    <n v="2"/>
    <n v="2"/>
    <n v="715593"/>
    <n v="0"/>
    <n v="0"/>
    <n v="1"/>
  </r>
  <r>
    <x v="9"/>
    <x v="0"/>
    <x v="2"/>
    <n v="90700"/>
    <x v="2"/>
    <x v="0"/>
    <n v="9"/>
    <n v="9"/>
    <n v="715593"/>
    <n v="0"/>
    <n v="0"/>
    <n v="1"/>
  </r>
  <r>
    <x v="9"/>
    <x v="0"/>
    <x v="2"/>
    <n v="90715"/>
    <x v="3"/>
    <x v="0"/>
    <n v="3354"/>
    <n v="3321"/>
    <n v="715593"/>
    <n v="4.5999999999999996"/>
    <n v="4.7"/>
    <n v="1"/>
  </r>
  <r>
    <x v="9"/>
    <x v="0"/>
    <x v="2"/>
    <n v="90721"/>
    <x v="4"/>
    <x v="0"/>
    <n v="12"/>
    <n v="12"/>
    <n v="715593"/>
    <n v="0"/>
    <n v="0"/>
    <n v="1"/>
  </r>
  <r>
    <x v="9"/>
    <x v="0"/>
    <x v="2"/>
    <n v="90723"/>
    <x v="5"/>
    <x v="0"/>
    <n v="8"/>
    <n v="6"/>
    <n v="715593"/>
    <n v="0"/>
    <n v="0"/>
    <n v="1.3"/>
  </r>
  <r>
    <x v="9"/>
    <x v="1"/>
    <x v="4"/>
    <n v="90648"/>
    <x v="0"/>
    <x v="0"/>
    <n v="2"/>
    <n v="2"/>
    <n v="398629"/>
    <n v="0"/>
    <n v="0"/>
    <n v="1"/>
  </r>
  <r>
    <x v="9"/>
    <x v="1"/>
    <x v="4"/>
    <n v="90698"/>
    <x v="1"/>
    <x v="0"/>
    <n v="1"/>
    <n v="1"/>
    <n v="398629"/>
    <n v="0"/>
    <n v="0"/>
    <n v="1"/>
  </r>
  <r>
    <x v="9"/>
    <x v="1"/>
    <x v="4"/>
    <n v="90700"/>
    <x v="2"/>
    <x v="0"/>
    <n v="22"/>
    <n v="21"/>
    <n v="398629"/>
    <n v="0.1"/>
    <n v="0.1"/>
    <n v="1"/>
  </r>
  <r>
    <x v="9"/>
    <x v="1"/>
    <x v="4"/>
    <n v="90715"/>
    <x v="3"/>
    <x v="0"/>
    <n v="5"/>
    <n v="5"/>
    <n v="398629"/>
    <n v="0"/>
    <n v="0"/>
    <n v="1"/>
  </r>
  <r>
    <x v="9"/>
    <x v="1"/>
    <x v="4"/>
    <n v="90723"/>
    <x v="5"/>
    <x v="0"/>
    <n v="2"/>
    <n v="2"/>
    <n v="398629"/>
    <n v="0"/>
    <n v="0"/>
    <n v="1"/>
  </r>
  <r>
    <x v="9"/>
    <x v="1"/>
    <x v="5"/>
    <n v="90648"/>
    <x v="0"/>
    <x v="0"/>
    <n v="3"/>
    <n v="3"/>
    <n v="410807"/>
    <n v="0"/>
    <n v="0"/>
    <n v="1"/>
  </r>
  <r>
    <x v="9"/>
    <x v="1"/>
    <x v="5"/>
    <n v="90696"/>
    <x v="6"/>
    <x v="0"/>
    <n v="1"/>
    <n v="1"/>
    <n v="410807"/>
    <n v="0"/>
    <n v="0"/>
    <n v="1"/>
  </r>
  <r>
    <x v="9"/>
    <x v="1"/>
    <x v="5"/>
    <n v="90698"/>
    <x v="1"/>
    <x v="0"/>
    <n v="3"/>
    <n v="3"/>
    <n v="410807"/>
    <n v="0"/>
    <n v="0"/>
    <n v="1"/>
  </r>
  <r>
    <x v="9"/>
    <x v="1"/>
    <x v="5"/>
    <n v="90700"/>
    <x v="2"/>
    <x v="0"/>
    <n v="21"/>
    <n v="19"/>
    <n v="410807"/>
    <n v="0"/>
    <n v="0.1"/>
    <n v="1.1000000000000001"/>
  </r>
  <r>
    <x v="9"/>
    <x v="1"/>
    <x v="5"/>
    <n v="90715"/>
    <x v="3"/>
    <x v="0"/>
    <n v="35"/>
    <n v="35"/>
    <n v="410807"/>
    <n v="0.1"/>
    <n v="0.1"/>
    <n v="1"/>
  </r>
  <r>
    <x v="9"/>
    <x v="1"/>
    <x v="5"/>
    <n v="90721"/>
    <x v="4"/>
    <x v="0"/>
    <n v="2"/>
    <n v="2"/>
    <n v="410807"/>
    <n v="0"/>
    <n v="0"/>
    <n v="1"/>
  </r>
  <r>
    <x v="9"/>
    <x v="1"/>
    <x v="5"/>
    <n v="90723"/>
    <x v="5"/>
    <x v="0"/>
    <n v="2"/>
    <n v="2"/>
    <n v="410807"/>
    <n v="0"/>
    <n v="0"/>
    <n v="1"/>
  </r>
  <r>
    <x v="9"/>
    <x v="1"/>
    <x v="6"/>
    <n v="90648"/>
    <x v="0"/>
    <x v="0"/>
    <n v="7"/>
    <n v="7"/>
    <n v="408535"/>
    <n v="0"/>
    <n v="0"/>
    <n v="1"/>
  </r>
  <r>
    <x v="9"/>
    <x v="1"/>
    <x v="6"/>
    <n v="90698"/>
    <x v="1"/>
    <x v="0"/>
    <n v="3"/>
    <n v="3"/>
    <n v="408535"/>
    <n v="0"/>
    <n v="0"/>
    <n v="1"/>
  </r>
  <r>
    <x v="9"/>
    <x v="1"/>
    <x v="6"/>
    <n v="90700"/>
    <x v="2"/>
    <x v="0"/>
    <n v="27"/>
    <n v="26"/>
    <n v="408535"/>
    <n v="0.1"/>
    <n v="0.1"/>
    <n v="1"/>
  </r>
  <r>
    <x v="9"/>
    <x v="1"/>
    <x v="6"/>
    <n v="90715"/>
    <x v="3"/>
    <x v="0"/>
    <n v="440"/>
    <n v="400"/>
    <n v="408535"/>
    <n v="1"/>
    <n v="1.1000000000000001"/>
    <n v="1.1000000000000001"/>
  </r>
  <r>
    <x v="9"/>
    <x v="1"/>
    <x v="6"/>
    <n v="90721"/>
    <x v="4"/>
    <x v="0"/>
    <n v="8"/>
    <n v="8"/>
    <n v="408535"/>
    <n v="0"/>
    <n v="0"/>
    <n v="1"/>
  </r>
  <r>
    <x v="9"/>
    <x v="1"/>
    <x v="6"/>
    <n v="90723"/>
    <x v="5"/>
    <x v="0"/>
    <n v="1"/>
    <n v="1"/>
    <n v="408535"/>
    <n v="0"/>
    <n v="0"/>
    <n v="1"/>
  </r>
  <r>
    <x v="9"/>
    <x v="1"/>
    <x v="3"/>
    <n v="90648"/>
    <x v="0"/>
    <x v="0"/>
    <n v="9"/>
    <n v="9"/>
    <n v="426867"/>
    <n v="0"/>
    <n v="0"/>
    <n v="1"/>
  </r>
  <r>
    <x v="9"/>
    <x v="1"/>
    <x v="3"/>
    <n v="90700"/>
    <x v="2"/>
    <x v="0"/>
    <n v="50"/>
    <n v="50"/>
    <n v="426867"/>
    <n v="0.1"/>
    <n v="0.1"/>
    <n v="1"/>
  </r>
  <r>
    <x v="9"/>
    <x v="1"/>
    <x v="3"/>
    <n v="90715"/>
    <x v="3"/>
    <x v="0"/>
    <n v="802"/>
    <n v="786"/>
    <n v="426867"/>
    <n v="1.8"/>
    <n v="1.9"/>
    <n v="1"/>
  </r>
  <r>
    <x v="9"/>
    <x v="1"/>
    <x v="3"/>
    <n v="90721"/>
    <x v="4"/>
    <x v="0"/>
    <n v="3"/>
    <n v="3"/>
    <n v="426867"/>
    <n v="0"/>
    <n v="0"/>
    <n v="1"/>
  </r>
  <r>
    <x v="9"/>
    <x v="1"/>
    <x v="3"/>
    <n v="90723"/>
    <x v="5"/>
    <x v="0"/>
    <n v="2"/>
    <n v="2"/>
    <n v="426867"/>
    <n v="0"/>
    <n v="0"/>
    <n v="1"/>
  </r>
  <r>
    <x v="9"/>
    <x v="1"/>
    <x v="0"/>
    <n v="90648"/>
    <x v="0"/>
    <x v="0"/>
    <n v="8"/>
    <n v="7"/>
    <n v="441607"/>
    <n v="0"/>
    <n v="0"/>
    <n v="1.1000000000000001"/>
  </r>
  <r>
    <x v="9"/>
    <x v="1"/>
    <x v="0"/>
    <n v="90698"/>
    <x v="1"/>
    <x v="0"/>
    <n v="5"/>
    <n v="5"/>
    <n v="441607"/>
    <n v="0"/>
    <n v="0"/>
    <n v="1"/>
  </r>
  <r>
    <x v="9"/>
    <x v="1"/>
    <x v="0"/>
    <n v="90700"/>
    <x v="2"/>
    <x v="0"/>
    <n v="25"/>
    <n v="25"/>
    <n v="441607"/>
    <n v="0.1"/>
    <n v="0.1"/>
    <n v="1"/>
  </r>
  <r>
    <x v="9"/>
    <x v="1"/>
    <x v="0"/>
    <n v="90715"/>
    <x v="3"/>
    <x v="0"/>
    <n v="996"/>
    <n v="977"/>
    <n v="441607"/>
    <n v="2.2000000000000002"/>
    <n v="2.2999999999999998"/>
    <n v="1"/>
  </r>
  <r>
    <x v="9"/>
    <x v="1"/>
    <x v="0"/>
    <n v="90721"/>
    <x v="4"/>
    <x v="0"/>
    <n v="8"/>
    <n v="8"/>
    <n v="441607"/>
    <n v="0"/>
    <n v="0"/>
    <n v="1"/>
  </r>
  <r>
    <x v="9"/>
    <x v="1"/>
    <x v="1"/>
    <n v="90648"/>
    <x v="0"/>
    <x v="0"/>
    <n v="8"/>
    <n v="8"/>
    <n v="462700"/>
    <n v="0"/>
    <n v="0"/>
    <n v="1"/>
  </r>
  <r>
    <x v="9"/>
    <x v="1"/>
    <x v="1"/>
    <n v="90698"/>
    <x v="1"/>
    <x v="0"/>
    <n v="5"/>
    <n v="5"/>
    <n v="462700"/>
    <n v="0"/>
    <n v="0"/>
    <n v="1"/>
  </r>
  <r>
    <x v="9"/>
    <x v="1"/>
    <x v="1"/>
    <n v="90700"/>
    <x v="2"/>
    <x v="0"/>
    <n v="16"/>
    <n v="16"/>
    <n v="462700"/>
    <n v="0"/>
    <n v="0"/>
    <n v="1"/>
  </r>
  <r>
    <x v="9"/>
    <x v="1"/>
    <x v="1"/>
    <n v="90715"/>
    <x v="3"/>
    <x v="0"/>
    <n v="945"/>
    <n v="929"/>
    <n v="462700"/>
    <n v="2"/>
    <n v="2"/>
    <n v="1"/>
  </r>
  <r>
    <x v="9"/>
    <x v="1"/>
    <x v="1"/>
    <n v="90721"/>
    <x v="4"/>
    <x v="0"/>
    <n v="6"/>
    <n v="5"/>
    <n v="462700"/>
    <n v="0"/>
    <n v="0"/>
    <n v="1.2"/>
  </r>
  <r>
    <x v="9"/>
    <x v="1"/>
    <x v="2"/>
    <n v="90648"/>
    <x v="0"/>
    <x v="0"/>
    <n v="12"/>
    <n v="9"/>
    <n v="481785"/>
    <n v="0"/>
    <n v="0"/>
    <n v="1.3"/>
  </r>
  <r>
    <x v="9"/>
    <x v="1"/>
    <x v="2"/>
    <n v="90698"/>
    <x v="1"/>
    <x v="0"/>
    <n v="3"/>
    <n v="3"/>
    <n v="481785"/>
    <n v="0"/>
    <n v="0"/>
    <n v="1"/>
  </r>
  <r>
    <x v="9"/>
    <x v="1"/>
    <x v="2"/>
    <n v="90700"/>
    <x v="2"/>
    <x v="0"/>
    <n v="11"/>
    <n v="11"/>
    <n v="481785"/>
    <n v="0"/>
    <n v="0"/>
    <n v="1"/>
  </r>
  <r>
    <x v="9"/>
    <x v="1"/>
    <x v="2"/>
    <n v="90715"/>
    <x v="3"/>
    <x v="0"/>
    <n v="2604"/>
    <n v="2573"/>
    <n v="481785"/>
    <n v="5.3"/>
    <n v="5.4"/>
    <n v="1"/>
  </r>
  <r>
    <x v="9"/>
    <x v="1"/>
    <x v="2"/>
    <n v="90721"/>
    <x v="4"/>
    <x v="0"/>
    <n v="13"/>
    <n v="13"/>
    <n v="481785"/>
    <n v="0"/>
    <n v="0"/>
    <n v="1"/>
  </r>
  <r>
    <x v="9"/>
    <x v="1"/>
    <x v="2"/>
    <n v="90723"/>
    <x v="5"/>
    <x v="0"/>
    <n v="5"/>
    <n v="3"/>
    <n v="481785"/>
    <n v="0"/>
    <n v="0"/>
    <n v="1.7"/>
  </r>
  <r>
    <x v="0"/>
    <x v="0"/>
    <x v="1"/>
    <n v="90648"/>
    <x v="0"/>
    <x v="1"/>
    <n v="1"/>
    <n v="1"/>
    <n v="7150"/>
    <n v="0.1"/>
    <n v="0.1"/>
    <n v="1"/>
  </r>
  <r>
    <x v="0"/>
    <x v="0"/>
    <x v="1"/>
    <n v="90723"/>
    <x v="5"/>
    <x v="1"/>
    <n v="1"/>
    <n v="1"/>
    <n v="7150"/>
    <n v="0.1"/>
    <n v="0.1"/>
    <n v="1"/>
  </r>
  <r>
    <x v="0"/>
    <x v="1"/>
    <x v="1"/>
    <n v="90700"/>
    <x v="2"/>
    <x v="1"/>
    <n v="1"/>
    <n v="1"/>
    <n v="7285"/>
    <n v="0.1"/>
    <n v="0.1"/>
    <n v="1"/>
  </r>
  <r>
    <x v="0"/>
    <x v="1"/>
    <x v="3"/>
    <n v="90700"/>
    <x v="2"/>
    <x v="1"/>
    <n v="1"/>
    <n v="1"/>
    <m/>
    <m/>
    <m/>
    <n v="1"/>
  </r>
  <r>
    <x v="0"/>
    <x v="0"/>
    <x v="4"/>
    <n v="90700"/>
    <x v="2"/>
    <x v="1"/>
    <n v="1"/>
    <n v="1"/>
    <n v="199782"/>
    <n v="0"/>
    <n v="0"/>
    <n v="1"/>
  </r>
  <r>
    <x v="0"/>
    <x v="0"/>
    <x v="4"/>
    <n v="90723"/>
    <x v="5"/>
    <x v="1"/>
    <n v="3"/>
    <n v="2"/>
    <n v="199782"/>
    <n v="0"/>
    <n v="0"/>
    <n v="1.5"/>
  </r>
  <r>
    <x v="0"/>
    <x v="0"/>
    <x v="5"/>
    <n v="90700"/>
    <x v="2"/>
    <x v="1"/>
    <n v="3"/>
    <n v="3"/>
    <n v="214952"/>
    <n v="0"/>
    <n v="0"/>
    <n v="1"/>
  </r>
  <r>
    <x v="0"/>
    <x v="0"/>
    <x v="6"/>
    <n v="90648"/>
    <x v="0"/>
    <x v="1"/>
    <n v="1"/>
    <n v="1"/>
    <n v="219986"/>
    <n v="0"/>
    <n v="0"/>
    <n v="1"/>
  </r>
  <r>
    <x v="0"/>
    <x v="0"/>
    <x v="6"/>
    <n v="90700"/>
    <x v="2"/>
    <x v="1"/>
    <n v="3"/>
    <n v="3"/>
    <n v="219986"/>
    <n v="0"/>
    <n v="0"/>
    <n v="1"/>
  </r>
  <r>
    <x v="0"/>
    <x v="0"/>
    <x v="3"/>
    <n v="90700"/>
    <x v="2"/>
    <x v="1"/>
    <n v="1"/>
    <n v="1"/>
    <n v="228941"/>
    <n v="0"/>
    <n v="0"/>
    <n v="1"/>
  </r>
  <r>
    <x v="0"/>
    <x v="0"/>
    <x v="0"/>
    <n v="90700"/>
    <x v="2"/>
    <x v="1"/>
    <n v="4"/>
    <n v="3"/>
    <n v="236265"/>
    <n v="0"/>
    <n v="0"/>
    <n v="1.3"/>
  </r>
  <r>
    <x v="0"/>
    <x v="0"/>
    <x v="0"/>
    <n v="90715"/>
    <x v="3"/>
    <x v="1"/>
    <n v="2"/>
    <n v="2"/>
    <n v="236265"/>
    <n v="0"/>
    <n v="0"/>
    <n v="1"/>
  </r>
  <r>
    <x v="0"/>
    <x v="0"/>
    <x v="1"/>
    <n v="90700"/>
    <x v="2"/>
    <x v="1"/>
    <n v="4"/>
    <n v="4"/>
    <n v="232931"/>
    <n v="0"/>
    <n v="0"/>
    <n v="1"/>
  </r>
  <r>
    <x v="0"/>
    <x v="0"/>
    <x v="1"/>
    <n v="90715"/>
    <x v="3"/>
    <x v="1"/>
    <n v="5"/>
    <n v="4"/>
    <n v="232931"/>
    <n v="0"/>
    <n v="0"/>
    <n v="1.2"/>
  </r>
  <r>
    <x v="0"/>
    <x v="0"/>
    <x v="2"/>
    <n v="90698"/>
    <x v="1"/>
    <x v="1"/>
    <n v="1"/>
    <n v="1"/>
    <n v="223945"/>
    <n v="0"/>
    <n v="0"/>
    <n v="1"/>
  </r>
  <r>
    <x v="0"/>
    <x v="0"/>
    <x v="2"/>
    <n v="90700"/>
    <x v="2"/>
    <x v="1"/>
    <n v="4"/>
    <n v="4"/>
    <n v="223945"/>
    <n v="0"/>
    <n v="0"/>
    <n v="1"/>
  </r>
  <r>
    <x v="0"/>
    <x v="0"/>
    <x v="2"/>
    <n v="90715"/>
    <x v="3"/>
    <x v="1"/>
    <n v="1"/>
    <n v="1"/>
    <n v="223945"/>
    <n v="0"/>
    <n v="0"/>
    <n v="1"/>
  </r>
  <r>
    <x v="0"/>
    <x v="1"/>
    <x v="4"/>
    <n v="90648"/>
    <x v="0"/>
    <x v="1"/>
    <n v="1"/>
    <n v="1"/>
    <n v="210345"/>
    <n v="0"/>
    <n v="0"/>
    <n v="1"/>
  </r>
  <r>
    <x v="0"/>
    <x v="1"/>
    <x v="4"/>
    <n v="90700"/>
    <x v="2"/>
    <x v="1"/>
    <n v="5"/>
    <n v="5"/>
    <n v="210345"/>
    <n v="0"/>
    <n v="0"/>
    <n v="1"/>
  </r>
  <r>
    <x v="0"/>
    <x v="1"/>
    <x v="6"/>
    <n v="90721"/>
    <x v="4"/>
    <x v="1"/>
    <n v="1"/>
    <n v="1"/>
    <n v="233020"/>
    <n v="0"/>
    <n v="0"/>
    <n v="1"/>
  </r>
  <r>
    <x v="0"/>
    <x v="1"/>
    <x v="3"/>
    <n v="90700"/>
    <x v="2"/>
    <x v="1"/>
    <n v="2"/>
    <n v="2"/>
    <n v="242793"/>
    <n v="0"/>
    <n v="0"/>
    <n v="1"/>
  </r>
  <r>
    <x v="0"/>
    <x v="1"/>
    <x v="0"/>
    <n v="90700"/>
    <x v="2"/>
    <x v="1"/>
    <n v="2"/>
    <n v="2"/>
    <n v="250153"/>
    <n v="0"/>
    <n v="0"/>
    <n v="1"/>
  </r>
  <r>
    <x v="0"/>
    <x v="1"/>
    <x v="0"/>
    <n v="90715"/>
    <x v="3"/>
    <x v="1"/>
    <n v="1"/>
    <n v="1"/>
    <n v="250153"/>
    <n v="0"/>
    <n v="0"/>
    <n v="1"/>
  </r>
  <r>
    <x v="0"/>
    <x v="1"/>
    <x v="1"/>
    <n v="90648"/>
    <x v="0"/>
    <x v="1"/>
    <n v="1"/>
    <n v="1"/>
    <n v="246640"/>
    <n v="0"/>
    <n v="0"/>
    <n v="1"/>
  </r>
  <r>
    <x v="0"/>
    <x v="1"/>
    <x v="1"/>
    <n v="90700"/>
    <x v="2"/>
    <x v="1"/>
    <n v="6"/>
    <n v="6"/>
    <n v="246640"/>
    <n v="0"/>
    <n v="0"/>
    <n v="1"/>
  </r>
  <r>
    <x v="0"/>
    <x v="1"/>
    <x v="1"/>
    <n v="90715"/>
    <x v="3"/>
    <x v="1"/>
    <n v="2"/>
    <n v="2"/>
    <n v="246640"/>
    <n v="0"/>
    <n v="0"/>
    <n v="1"/>
  </r>
  <r>
    <x v="0"/>
    <x v="1"/>
    <x v="1"/>
    <n v="90723"/>
    <x v="5"/>
    <x v="1"/>
    <n v="1"/>
    <n v="1"/>
    <n v="246640"/>
    <n v="0"/>
    <n v="0"/>
    <n v="1"/>
  </r>
  <r>
    <x v="0"/>
    <x v="1"/>
    <x v="2"/>
    <n v="90700"/>
    <x v="2"/>
    <x v="1"/>
    <n v="1"/>
    <n v="1"/>
    <n v="236811"/>
    <n v="0"/>
    <n v="0"/>
    <n v="1"/>
  </r>
  <r>
    <x v="1"/>
    <x v="1"/>
    <x v="0"/>
    <n v="90700"/>
    <x v="2"/>
    <x v="1"/>
    <n v="1"/>
    <n v="1"/>
    <n v="7500"/>
    <n v="0.1"/>
    <n v="0.1"/>
    <n v="1"/>
  </r>
  <r>
    <x v="1"/>
    <x v="1"/>
    <x v="0"/>
    <n v="90715"/>
    <x v="3"/>
    <x v="1"/>
    <n v="1"/>
    <n v="1"/>
    <n v="7500"/>
    <n v="0.1"/>
    <n v="0.1"/>
    <n v="1"/>
  </r>
  <r>
    <x v="1"/>
    <x v="1"/>
    <x v="2"/>
    <n v="90700"/>
    <x v="2"/>
    <x v="1"/>
    <n v="2"/>
    <n v="2"/>
    <n v="10263"/>
    <n v="0.2"/>
    <n v="0.2"/>
    <n v="1"/>
  </r>
  <r>
    <x v="1"/>
    <x v="0"/>
    <x v="5"/>
    <n v="90700"/>
    <x v="2"/>
    <x v="1"/>
    <n v="1"/>
    <n v="1"/>
    <n v="345667"/>
    <n v="0"/>
    <n v="0"/>
    <n v="1"/>
  </r>
  <r>
    <x v="1"/>
    <x v="0"/>
    <x v="6"/>
    <n v="90700"/>
    <x v="2"/>
    <x v="1"/>
    <n v="1"/>
    <n v="1"/>
    <n v="358271"/>
    <n v="0"/>
    <n v="0"/>
    <n v="1"/>
  </r>
  <r>
    <x v="1"/>
    <x v="0"/>
    <x v="3"/>
    <n v="90700"/>
    <x v="2"/>
    <x v="1"/>
    <n v="3"/>
    <n v="3"/>
    <n v="373820"/>
    <n v="0"/>
    <n v="0"/>
    <n v="1"/>
  </r>
  <r>
    <x v="1"/>
    <x v="0"/>
    <x v="0"/>
    <n v="90700"/>
    <x v="2"/>
    <x v="1"/>
    <n v="1"/>
    <n v="1"/>
    <n v="382053"/>
    <n v="0"/>
    <n v="0"/>
    <n v="1"/>
  </r>
  <r>
    <x v="1"/>
    <x v="0"/>
    <x v="0"/>
    <n v="90715"/>
    <x v="3"/>
    <x v="1"/>
    <n v="2"/>
    <n v="2"/>
    <n v="382053"/>
    <n v="0"/>
    <n v="0"/>
    <n v="1"/>
  </r>
  <r>
    <x v="1"/>
    <x v="0"/>
    <x v="1"/>
    <n v="90700"/>
    <x v="2"/>
    <x v="1"/>
    <n v="8"/>
    <n v="8"/>
    <n v="384574"/>
    <n v="0"/>
    <n v="0"/>
    <n v="1"/>
  </r>
  <r>
    <x v="1"/>
    <x v="0"/>
    <x v="1"/>
    <n v="90715"/>
    <x v="3"/>
    <x v="1"/>
    <n v="1"/>
    <n v="1"/>
    <n v="384574"/>
    <n v="0"/>
    <n v="0"/>
    <n v="1"/>
  </r>
  <r>
    <x v="1"/>
    <x v="0"/>
    <x v="2"/>
    <n v="90700"/>
    <x v="2"/>
    <x v="1"/>
    <n v="9"/>
    <n v="9"/>
    <n v="394994"/>
    <n v="0"/>
    <n v="0"/>
    <n v="1"/>
  </r>
  <r>
    <x v="1"/>
    <x v="1"/>
    <x v="4"/>
    <n v="90648"/>
    <x v="0"/>
    <x v="1"/>
    <n v="1"/>
    <n v="1"/>
    <n v="341209"/>
    <n v="0"/>
    <n v="0"/>
    <n v="1"/>
  </r>
  <r>
    <x v="1"/>
    <x v="1"/>
    <x v="4"/>
    <n v="90700"/>
    <x v="2"/>
    <x v="1"/>
    <n v="3"/>
    <n v="3"/>
    <n v="341209"/>
    <n v="0"/>
    <n v="0"/>
    <n v="1"/>
  </r>
  <r>
    <x v="1"/>
    <x v="1"/>
    <x v="5"/>
    <n v="90700"/>
    <x v="2"/>
    <x v="1"/>
    <n v="2"/>
    <n v="2"/>
    <n v="361526"/>
    <n v="0"/>
    <n v="0"/>
    <n v="1"/>
  </r>
  <r>
    <x v="1"/>
    <x v="1"/>
    <x v="6"/>
    <n v="90700"/>
    <x v="2"/>
    <x v="1"/>
    <n v="3"/>
    <n v="3"/>
    <n v="373601"/>
    <n v="0"/>
    <n v="0"/>
    <n v="1"/>
  </r>
  <r>
    <x v="1"/>
    <x v="1"/>
    <x v="6"/>
    <n v="90723"/>
    <x v="5"/>
    <x v="1"/>
    <n v="1"/>
    <n v="1"/>
    <n v="373601"/>
    <n v="0"/>
    <n v="0"/>
    <n v="1"/>
  </r>
  <r>
    <x v="1"/>
    <x v="1"/>
    <x v="3"/>
    <n v="90700"/>
    <x v="2"/>
    <x v="1"/>
    <n v="4"/>
    <n v="4"/>
    <n v="391336"/>
    <n v="0"/>
    <n v="0"/>
    <n v="1"/>
  </r>
  <r>
    <x v="1"/>
    <x v="1"/>
    <x v="3"/>
    <n v="90715"/>
    <x v="3"/>
    <x v="1"/>
    <n v="1"/>
    <n v="1"/>
    <n v="391336"/>
    <n v="0"/>
    <n v="0"/>
    <n v="1"/>
  </r>
  <r>
    <x v="1"/>
    <x v="1"/>
    <x v="0"/>
    <n v="90700"/>
    <x v="2"/>
    <x v="1"/>
    <n v="5"/>
    <n v="5"/>
    <n v="401325"/>
    <n v="0"/>
    <n v="0"/>
    <n v="1"/>
  </r>
  <r>
    <x v="1"/>
    <x v="1"/>
    <x v="0"/>
    <n v="90715"/>
    <x v="3"/>
    <x v="1"/>
    <n v="3"/>
    <n v="3"/>
    <n v="401325"/>
    <n v="0"/>
    <n v="0"/>
    <n v="1"/>
  </r>
  <r>
    <x v="1"/>
    <x v="1"/>
    <x v="1"/>
    <n v="90700"/>
    <x v="2"/>
    <x v="1"/>
    <n v="8"/>
    <n v="8"/>
    <n v="403711"/>
    <n v="0"/>
    <n v="0"/>
    <n v="1"/>
  </r>
  <r>
    <x v="1"/>
    <x v="1"/>
    <x v="1"/>
    <n v="90715"/>
    <x v="3"/>
    <x v="1"/>
    <n v="8"/>
    <n v="8"/>
    <n v="403711"/>
    <n v="0"/>
    <n v="0"/>
    <n v="1"/>
  </r>
  <r>
    <x v="1"/>
    <x v="1"/>
    <x v="2"/>
    <n v="90696"/>
    <x v="6"/>
    <x v="1"/>
    <n v="1"/>
    <n v="1"/>
    <n v="416372"/>
    <n v="0"/>
    <n v="0"/>
    <n v="1"/>
  </r>
  <r>
    <x v="1"/>
    <x v="1"/>
    <x v="2"/>
    <n v="90700"/>
    <x v="2"/>
    <x v="1"/>
    <n v="11"/>
    <n v="11"/>
    <n v="416372"/>
    <n v="0"/>
    <n v="0"/>
    <n v="1"/>
  </r>
  <r>
    <x v="1"/>
    <x v="1"/>
    <x v="2"/>
    <n v="90715"/>
    <x v="3"/>
    <x v="1"/>
    <n v="2"/>
    <n v="2"/>
    <n v="416372"/>
    <n v="0"/>
    <n v="0"/>
    <n v="1"/>
  </r>
  <r>
    <x v="1"/>
    <x v="1"/>
    <x v="2"/>
    <n v="90723"/>
    <x v="5"/>
    <x v="1"/>
    <n v="1"/>
    <n v="1"/>
    <n v="416372"/>
    <n v="0"/>
    <n v="0"/>
    <n v="1"/>
  </r>
  <r>
    <x v="2"/>
    <x v="1"/>
    <x v="0"/>
    <n v="90700"/>
    <x v="2"/>
    <x v="1"/>
    <n v="1"/>
    <n v="1"/>
    <n v="13591"/>
    <n v="0.1"/>
    <n v="0.1"/>
    <n v="1"/>
  </r>
  <r>
    <x v="2"/>
    <x v="1"/>
    <x v="1"/>
    <n v="90700"/>
    <x v="2"/>
    <x v="1"/>
    <n v="1"/>
    <n v="1"/>
    <n v="21549"/>
    <n v="0"/>
    <n v="0"/>
    <n v="1"/>
  </r>
  <r>
    <x v="2"/>
    <x v="1"/>
    <x v="1"/>
    <n v="90715"/>
    <x v="3"/>
    <x v="1"/>
    <n v="3"/>
    <n v="3"/>
    <n v="21549"/>
    <n v="0.1"/>
    <n v="0.1"/>
    <n v="1"/>
  </r>
  <r>
    <x v="2"/>
    <x v="1"/>
    <x v="2"/>
    <n v="90715"/>
    <x v="3"/>
    <x v="1"/>
    <n v="1"/>
    <n v="1"/>
    <n v="18402"/>
    <n v="0.1"/>
    <n v="0.1"/>
    <n v="1"/>
  </r>
  <r>
    <x v="2"/>
    <x v="1"/>
    <x v="0"/>
    <n v="90700"/>
    <x v="2"/>
    <x v="1"/>
    <n v="1"/>
    <n v="1"/>
    <n v="57072"/>
    <n v="0"/>
    <n v="0"/>
    <n v="1"/>
  </r>
  <r>
    <x v="2"/>
    <x v="0"/>
    <x v="4"/>
    <n v="90700"/>
    <x v="2"/>
    <x v="1"/>
    <n v="1"/>
    <n v="1"/>
    <n v="588748"/>
    <n v="0"/>
    <n v="0"/>
    <n v="1"/>
  </r>
  <r>
    <x v="2"/>
    <x v="0"/>
    <x v="5"/>
    <n v="90700"/>
    <x v="2"/>
    <x v="1"/>
    <n v="2"/>
    <n v="2"/>
    <n v="624778"/>
    <n v="0"/>
    <n v="0"/>
    <n v="1"/>
  </r>
  <r>
    <x v="2"/>
    <x v="0"/>
    <x v="6"/>
    <n v="90700"/>
    <x v="2"/>
    <x v="1"/>
    <n v="1"/>
    <n v="1"/>
    <n v="648256"/>
    <n v="0"/>
    <n v="0"/>
    <n v="1"/>
  </r>
  <r>
    <x v="2"/>
    <x v="0"/>
    <x v="6"/>
    <n v="90715"/>
    <x v="3"/>
    <x v="1"/>
    <n v="1"/>
    <n v="1"/>
    <n v="648256"/>
    <n v="0"/>
    <n v="0"/>
    <n v="1"/>
  </r>
  <r>
    <x v="2"/>
    <x v="0"/>
    <x v="3"/>
    <n v="90700"/>
    <x v="2"/>
    <x v="1"/>
    <n v="2"/>
    <n v="2"/>
    <n v="672199"/>
    <n v="0"/>
    <n v="0"/>
    <n v="1"/>
  </r>
  <r>
    <x v="2"/>
    <x v="0"/>
    <x v="3"/>
    <n v="90715"/>
    <x v="3"/>
    <x v="1"/>
    <n v="3"/>
    <n v="3"/>
    <n v="672199"/>
    <n v="0"/>
    <n v="0"/>
    <n v="1"/>
  </r>
  <r>
    <x v="2"/>
    <x v="0"/>
    <x v="0"/>
    <n v="90715"/>
    <x v="3"/>
    <x v="1"/>
    <n v="6"/>
    <n v="6"/>
    <n v="686686"/>
    <n v="0"/>
    <n v="0"/>
    <n v="1"/>
  </r>
  <r>
    <x v="2"/>
    <x v="0"/>
    <x v="1"/>
    <n v="90698"/>
    <x v="1"/>
    <x v="1"/>
    <n v="2"/>
    <n v="1"/>
    <n v="694764"/>
    <n v="0"/>
    <n v="0"/>
    <n v="2"/>
  </r>
  <r>
    <x v="2"/>
    <x v="0"/>
    <x v="1"/>
    <n v="90700"/>
    <x v="2"/>
    <x v="1"/>
    <n v="5"/>
    <n v="5"/>
    <n v="694764"/>
    <n v="0"/>
    <n v="0"/>
    <n v="1"/>
  </r>
  <r>
    <x v="2"/>
    <x v="0"/>
    <x v="1"/>
    <n v="90715"/>
    <x v="3"/>
    <x v="1"/>
    <n v="7"/>
    <n v="7"/>
    <n v="694764"/>
    <n v="0"/>
    <n v="0"/>
    <n v="1"/>
  </r>
  <r>
    <x v="2"/>
    <x v="0"/>
    <x v="2"/>
    <n v="90700"/>
    <x v="2"/>
    <x v="1"/>
    <n v="7"/>
    <n v="7"/>
    <n v="715526"/>
    <n v="0"/>
    <n v="0"/>
    <n v="1"/>
  </r>
  <r>
    <x v="2"/>
    <x v="0"/>
    <x v="2"/>
    <n v="90715"/>
    <x v="3"/>
    <x v="1"/>
    <n v="9"/>
    <n v="9"/>
    <n v="715526"/>
    <n v="0"/>
    <n v="0"/>
    <n v="1"/>
  </r>
  <r>
    <x v="2"/>
    <x v="1"/>
    <x v="4"/>
    <n v="90700"/>
    <x v="2"/>
    <x v="1"/>
    <n v="2"/>
    <n v="2"/>
    <n v="617986"/>
    <n v="0"/>
    <n v="0"/>
    <n v="1"/>
  </r>
  <r>
    <x v="2"/>
    <x v="1"/>
    <x v="5"/>
    <n v="90700"/>
    <x v="2"/>
    <x v="1"/>
    <n v="1"/>
    <n v="1"/>
    <n v="654306"/>
    <n v="0"/>
    <n v="0"/>
    <n v="1"/>
  </r>
  <r>
    <x v="2"/>
    <x v="1"/>
    <x v="6"/>
    <n v="90700"/>
    <x v="2"/>
    <x v="1"/>
    <n v="3"/>
    <n v="2"/>
    <n v="679673"/>
    <n v="0"/>
    <n v="0"/>
    <n v="1.5"/>
  </r>
  <r>
    <x v="2"/>
    <x v="1"/>
    <x v="6"/>
    <n v="90715"/>
    <x v="3"/>
    <x v="1"/>
    <n v="1"/>
    <n v="1"/>
    <n v="679673"/>
    <n v="0"/>
    <n v="0"/>
    <n v="1"/>
  </r>
  <r>
    <x v="2"/>
    <x v="1"/>
    <x v="3"/>
    <n v="90700"/>
    <x v="2"/>
    <x v="1"/>
    <n v="2"/>
    <n v="2"/>
    <n v="704828"/>
    <n v="0"/>
    <n v="0"/>
    <n v="1"/>
  </r>
  <r>
    <x v="2"/>
    <x v="1"/>
    <x v="3"/>
    <n v="90715"/>
    <x v="3"/>
    <x v="1"/>
    <n v="5"/>
    <n v="5"/>
    <n v="704828"/>
    <n v="0"/>
    <n v="0"/>
    <n v="1"/>
  </r>
  <r>
    <x v="2"/>
    <x v="1"/>
    <x v="3"/>
    <n v="90721"/>
    <x v="4"/>
    <x v="1"/>
    <n v="1"/>
    <n v="1"/>
    <n v="704828"/>
    <n v="0"/>
    <n v="0"/>
    <n v="1"/>
  </r>
  <r>
    <x v="2"/>
    <x v="1"/>
    <x v="0"/>
    <n v="90700"/>
    <x v="2"/>
    <x v="1"/>
    <n v="7"/>
    <n v="7"/>
    <n v="719754"/>
    <n v="0"/>
    <n v="0"/>
    <n v="1"/>
  </r>
  <r>
    <x v="2"/>
    <x v="1"/>
    <x v="0"/>
    <n v="90715"/>
    <x v="3"/>
    <x v="1"/>
    <n v="14"/>
    <n v="14"/>
    <n v="719754"/>
    <n v="0"/>
    <n v="0"/>
    <n v="1"/>
  </r>
  <r>
    <x v="2"/>
    <x v="1"/>
    <x v="1"/>
    <n v="90700"/>
    <x v="2"/>
    <x v="1"/>
    <n v="5"/>
    <n v="5"/>
    <n v="726364"/>
    <n v="0"/>
    <n v="0"/>
    <n v="1"/>
  </r>
  <r>
    <x v="2"/>
    <x v="1"/>
    <x v="1"/>
    <n v="90715"/>
    <x v="3"/>
    <x v="1"/>
    <n v="13"/>
    <n v="13"/>
    <n v="726364"/>
    <n v="0"/>
    <n v="0"/>
    <n v="1"/>
  </r>
  <r>
    <x v="2"/>
    <x v="1"/>
    <x v="2"/>
    <n v="90696"/>
    <x v="6"/>
    <x v="1"/>
    <n v="2"/>
    <n v="2"/>
    <n v="749038"/>
    <n v="0"/>
    <n v="0"/>
    <n v="1"/>
  </r>
  <r>
    <x v="2"/>
    <x v="1"/>
    <x v="2"/>
    <n v="90700"/>
    <x v="2"/>
    <x v="1"/>
    <n v="6"/>
    <n v="6"/>
    <n v="749038"/>
    <n v="0"/>
    <n v="0"/>
    <n v="1"/>
  </r>
  <r>
    <x v="2"/>
    <x v="1"/>
    <x v="2"/>
    <n v="90715"/>
    <x v="3"/>
    <x v="1"/>
    <n v="9"/>
    <n v="9"/>
    <n v="749038"/>
    <n v="0"/>
    <n v="0"/>
    <n v="1"/>
  </r>
  <r>
    <x v="3"/>
    <x v="0"/>
    <x v="0"/>
    <n v="90700"/>
    <x v="2"/>
    <x v="1"/>
    <n v="1"/>
    <n v="1"/>
    <n v="14562"/>
    <n v="0.1"/>
    <n v="0.1"/>
    <n v="1"/>
  </r>
  <r>
    <x v="3"/>
    <x v="0"/>
    <x v="0"/>
    <n v="90715"/>
    <x v="3"/>
    <x v="1"/>
    <n v="2"/>
    <n v="2"/>
    <n v="14562"/>
    <n v="0.1"/>
    <n v="0.1"/>
    <n v="1"/>
  </r>
  <r>
    <x v="3"/>
    <x v="0"/>
    <x v="2"/>
    <n v="90715"/>
    <x v="3"/>
    <x v="1"/>
    <n v="1"/>
    <n v="1"/>
    <n v="18618"/>
    <n v="0.1"/>
    <n v="0.1"/>
    <n v="1"/>
  </r>
  <r>
    <x v="3"/>
    <x v="1"/>
    <x v="0"/>
    <n v="90700"/>
    <x v="2"/>
    <x v="1"/>
    <n v="1"/>
    <n v="1"/>
    <n v="14982"/>
    <n v="0.1"/>
    <n v="0.1"/>
    <n v="1"/>
  </r>
  <r>
    <x v="3"/>
    <x v="1"/>
    <x v="0"/>
    <n v="90715"/>
    <x v="3"/>
    <x v="1"/>
    <n v="9"/>
    <n v="9"/>
    <n v="14982"/>
    <n v="0.6"/>
    <n v="0.6"/>
    <n v="1"/>
  </r>
  <r>
    <x v="3"/>
    <x v="1"/>
    <x v="1"/>
    <n v="90698"/>
    <x v="1"/>
    <x v="1"/>
    <n v="1"/>
    <n v="1"/>
    <n v="22899"/>
    <n v="0"/>
    <n v="0"/>
    <n v="1"/>
  </r>
  <r>
    <x v="3"/>
    <x v="1"/>
    <x v="1"/>
    <n v="90715"/>
    <x v="3"/>
    <x v="1"/>
    <n v="3"/>
    <n v="3"/>
    <n v="22899"/>
    <n v="0.1"/>
    <n v="0.1"/>
    <n v="1"/>
  </r>
  <r>
    <x v="3"/>
    <x v="1"/>
    <x v="2"/>
    <n v="90715"/>
    <x v="3"/>
    <x v="1"/>
    <n v="8"/>
    <n v="8"/>
    <n v="19563"/>
    <n v="0.4"/>
    <n v="0.4"/>
    <n v="1"/>
  </r>
  <r>
    <x v="3"/>
    <x v="0"/>
    <x v="3"/>
    <n v="90700"/>
    <x v="2"/>
    <x v="1"/>
    <n v="2"/>
    <n v="2"/>
    <m/>
    <m/>
    <m/>
    <n v="1"/>
  </r>
  <r>
    <x v="3"/>
    <x v="0"/>
    <x v="3"/>
    <n v="90715"/>
    <x v="3"/>
    <x v="1"/>
    <n v="1"/>
    <n v="1"/>
    <m/>
    <m/>
    <m/>
    <n v="1"/>
  </r>
  <r>
    <x v="3"/>
    <x v="0"/>
    <x v="0"/>
    <n v="90715"/>
    <x v="3"/>
    <x v="1"/>
    <n v="1"/>
    <n v="1"/>
    <n v="58189"/>
    <n v="0"/>
    <n v="0"/>
    <n v="1"/>
  </r>
  <r>
    <x v="3"/>
    <x v="0"/>
    <x v="2"/>
    <n v="90715"/>
    <x v="3"/>
    <x v="1"/>
    <n v="2"/>
    <n v="2"/>
    <n v="41628"/>
    <n v="0"/>
    <n v="0"/>
    <n v="1"/>
  </r>
  <r>
    <x v="3"/>
    <x v="1"/>
    <x v="3"/>
    <n v="90715"/>
    <x v="3"/>
    <x v="1"/>
    <n v="2"/>
    <n v="2"/>
    <m/>
    <m/>
    <m/>
    <n v="1"/>
  </r>
  <r>
    <x v="3"/>
    <x v="1"/>
    <x v="0"/>
    <n v="90715"/>
    <x v="3"/>
    <x v="1"/>
    <n v="3"/>
    <n v="3"/>
    <n v="60987"/>
    <n v="0"/>
    <n v="0"/>
    <n v="1"/>
  </r>
  <r>
    <x v="3"/>
    <x v="1"/>
    <x v="0"/>
    <n v="90721"/>
    <x v="4"/>
    <x v="1"/>
    <n v="1"/>
    <n v="1"/>
    <n v="60987"/>
    <n v="0"/>
    <n v="0"/>
    <n v="1"/>
  </r>
  <r>
    <x v="3"/>
    <x v="1"/>
    <x v="1"/>
    <n v="90715"/>
    <x v="3"/>
    <x v="1"/>
    <n v="1"/>
    <n v="1"/>
    <n v="49952"/>
    <n v="0"/>
    <n v="0"/>
    <n v="1"/>
  </r>
  <r>
    <x v="3"/>
    <x v="1"/>
    <x v="1"/>
    <n v="90721"/>
    <x v="4"/>
    <x v="1"/>
    <n v="1"/>
    <n v="1"/>
    <n v="49952"/>
    <n v="0"/>
    <n v="0"/>
    <n v="1"/>
  </r>
  <r>
    <x v="3"/>
    <x v="1"/>
    <x v="2"/>
    <n v="90715"/>
    <x v="3"/>
    <x v="1"/>
    <n v="2"/>
    <n v="2"/>
    <n v="44037"/>
    <n v="0"/>
    <n v="0"/>
    <n v="1"/>
  </r>
  <r>
    <x v="3"/>
    <x v="0"/>
    <x v="4"/>
    <n v="90700"/>
    <x v="2"/>
    <x v="1"/>
    <n v="3"/>
    <n v="3"/>
    <n v="669194"/>
    <n v="0"/>
    <n v="0"/>
    <n v="1"/>
  </r>
  <r>
    <x v="3"/>
    <x v="0"/>
    <x v="4"/>
    <n v="90715"/>
    <x v="3"/>
    <x v="1"/>
    <n v="1"/>
    <n v="1"/>
    <n v="669194"/>
    <n v="0"/>
    <n v="0"/>
    <n v="1"/>
  </r>
  <r>
    <x v="3"/>
    <x v="0"/>
    <x v="5"/>
    <n v="90700"/>
    <x v="2"/>
    <x v="1"/>
    <n v="1"/>
    <n v="1"/>
    <n v="705453"/>
    <n v="0"/>
    <n v="0"/>
    <n v="1"/>
  </r>
  <r>
    <x v="3"/>
    <x v="0"/>
    <x v="5"/>
    <n v="90715"/>
    <x v="3"/>
    <x v="1"/>
    <n v="4"/>
    <n v="4"/>
    <n v="705453"/>
    <n v="0"/>
    <n v="0"/>
    <n v="1"/>
  </r>
  <r>
    <x v="3"/>
    <x v="0"/>
    <x v="6"/>
    <n v="90698"/>
    <x v="1"/>
    <x v="1"/>
    <n v="2"/>
    <n v="2"/>
    <n v="723732"/>
    <n v="0"/>
    <n v="0"/>
    <n v="1"/>
  </r>
  <r>
    <x v="3"/>
    <x v="0"/>
    <x v="6"/>
    <n v="90700"/>
    <x v="2"/>
    <x v="1"/>
    <n v="2"/>
    <n v="2"/>
    <n v="723732"/>
    <n v="0"/>
    <n v="0"/>
    <n v="1"/>
  </r>
  <r>
    <x v="3"/>
    <x v="0"/>
    <x v="6"/>
    <n v="90715"/>
    <x v="3"/>
    <x v="1"/>
    <n v="19"/>
    <n v="19"/>
    <n v="723732"/>
    <n v="0"/>
    <n v="0"/>
    <n v="1"/>
  </r>
  <r>
    <x v="3"/>
    <x v="0"/>
    <x v="3"/>
    <n v="90700"/>
    <x v="2"/>
    <x v="1"/>
    <n v="6"/>
    <n v="6"/>
    <n v="741926"/>
    <n v="0"/>
    <n v="0"/>
    <n v="1"/>
  </r>
  <r>
    <x v="3"/>
    <x v="0"/>
    <x v="3"/>
    <n v="90715"/>
    <x v="3"/>
    <x v="1"/>
    <n v="58"/>
    <n v="54"/>
    <n v="741926"/>
    <n v="0.1"/>
    <n v="0.1"/>
    <n v="1.1000000000000001"/>
  </r>
  <r>
    <x v="3"/>
    <x v="0"/>
    <x v="3"/>
    <n v="90721"/>
    <x v="4"/>
    <x v="1"/>
    <n v="1"/>
    <n v="1"/>
    <n v="741926"/>
    <n v="0"/>
    <n v="0"/>
    <n v="1"/>
  </r>
  <r>
    <x v="3"/>
    <x v="0"/>
    <x v="0"/>
    <n v="90700"/>
    <x v="2"/>
    <x v="1"/>
    <n v="10"/>
    <n v="10"/>
    <n v="754681"/>
    <n v="0"/>
    <n v="0"/>
    <n v="1"/>
  </r>
  <r>
    <x v="3"/>
    <x v="0"/>
    <x v="0"/>
    <n v="90715"/>
    <x v="3"/>
    <x v="1"/>
    <n v="116"/>
    <n v="108"/>
    <n v="754681"/>
    <n v="0.1"/>
    <n v="0.2"/>
    <n v="1.1000000000000001"/>
  </r>
  <r>
    <x v="3"/>
    <x v="0"/>
    <x v="0"/>
    <n v="90721"/>
    <x v="4"/>
    <x v="1"/>
    <n v="1"/>
    <n v="1"/>
    <n v="754681"/>
    <n v="0"/>
    <n v="0"/>
    <n v="1"/>
  </r>
  <r>
    <x v="3"/>
    <x v="0"/>
    <x v="1"/>
    <n v="90698"/>
    <x v="1"/>
    <x v="1"/>
    <n v="1"/>
    <n v="1"/>
    <n v="759655"/>
    <n v="0"/>
    <n v="0"/>
    <n v="1"/>
  </r>
  <r>
    <x v="3"/>
    <x v="0"/>
    <x v="1"/>
    <n v="90700"/>
    <x v="2"/>
    <x v="1"/>
    <n v="8"/>
    <n v="8"/>
    <n v="759655"/>
    <n v="0"/>
    <n v="0"/>
    <n v="1"/>
  </r>
  <r>
    <x v="3"/>
    <x v="0"/>
    <x v="1"/>
    <n v="90715"/>
    <x v="3"/>
    <x v="1"/>
    <n v="128"/>
    <n v="126"/>
    <n v="759655"/>
    <n v="0.2"/>
    <n v="0.2"/>
    <n v="1"/>
  </r>
  <r>
    <x v="3"/>
    <x v="0"/>
    <x v="1"/>
    <n v="90721"/>
    <x v="4"/>
    <x v="1"/>
    <n v="1"/>
    <n v="1"/>
    <n v="759655"/>
    <n v="0"/>
    <n v="0"/>
    <n v="1"/>
  </r>
  <r>
    <x v="3"/>
    <x v="0"/>
    <x v="2"/>
    <n v="90698"/>
    <x v="1"/>
    <x v="1"/>
    <n v="3"/>
    <n v="3"/>
    <n v="779037"/>
    <n v="0"/>
    <n v="0"/>
    <n v="1"/>
  </r>
  <r>
    <x v="3"/>
    <x v="0"/>
    <x v="2"/>
    <n v="90700"/>
    <x v="2"/>
    <x v="1"/>
    <n v="4"/>
    <n v="4"/>
    <n v="779037"/>
    <n v="0"/>
    <n v="0"/>
    <n v="1"/>
  </r>
  <r>
    <x v="3"/>
    <x v="0"/>
    <x v="2"/>
    <n v="90715"/>
    <x v="3"/>
    <x v="1"/>
    <n v="141"/>
    <n v="139"/>
    <n v="779037"/>
    <n v="0.2"/>
    <n v="0.2"/>
    <n v="1"/>
  </r>
  <r>
    <x v="3"/>
    <x v="1"/>
    <x v="4"/>
    <n v="90700"/>
    <x v="2"/>
    <x v="1"/>
    <n v="7"/>
    <n v="7"/>
    <n v="700114"/>
    <n v="0"/>
    <n v="0"/>
    <n v="1"/>
  </r>
  <r>
    <x v="3"/>
    <x v="1"/>
    <x v="4"/>
    <n v="90723"/>
    <x v="5"/>
    <x v="1"/>
    <n v="1"/>
    <n v="1"/>
    <n v="700114"/>
    <n v="0"/>
    <n v="0"/>
    <n v="1"/>
  </r>
  <r>
    <x v="3"/>
    <x v="1"/>
    <x v="5"/>
    <n v="90700"/>
    <x v="2"/>
    <x v="1"/>
    <n v="7"/>
    <n v="6"/>
    <n v="738154"/>
    <n v="0"/>
    <n v="0"/>
    <n v="1.2"/>
  </r>
  <r>
    <x v="3"/>
    <x v="1"/>
    <x v="5"/>
    <n v="90715"/>
    <x v="3"/>
    <x v="1"/>
    <n v="5"/>
    <n v="5"/>
    <n v="738154"/>
    <n v="0"/>
    <n v="0"/>
    <n v="1"/>
  </r>
  <r>
    <x v="3"/>
    <x v="1"/>
    <x v="5"/>
    <n v="90723"/>
    <x v="5"/>
    <x v="1"/>
    <n v="1"/>
    <n v="1"/>
    <n v="738154"/>
    <n v="0"/>
    <n v="0"/>
    <n v="1"/>
  </r>
  <r>
    <x v="3"/>
    <x v="1"/>
    <x v="6"/>
    <n v="90698"/>
    <x v="1"/>
    <x v="1"/>
    <n v="2"/>
    <n v="2"/>
    <n v="757756"/>
    <n v="0"/>
    <n v="0"/>
    <n v="1"/>
  </r>
  <r>
    <x v="3"/>
    <x v="1"/>
    <x v="6"/>
    <n v="90700"/>
    <x v="2"/>
    <x v="1"/>
    <n v="5"/>
    <n v="5"/>
    <n v="757756"/>
    <n v="0"/>
    <n v="0"/>
    <n v="1"/>
  </r>
  <r>
    <x v="3"/>
    <x v="1"/>
    <x v="6"/>
    <n v="90715"/>
    <x v="3"/>
    <x v="1"/>
    <n v="32"/>
    <n v="32"/>
    <n v="757756"/>
    <n v="0"/>
    <n v="0"/>
    <n v="1"/>
  </r>
  <r>
    <x v="3"/>
    <x v="1"/>
    <x v="6"/>
    <n v="90721"/>
    <x v="4"/>
    <x v="1"/>
    <n v="1"/>
    <n v="1"/>
    <n v="757756"/>
    <n v="0"/>
    <n v="0"/>
    <n v="1"/>
  </r>
  <r>
    <x v="3"/>
    <x v="1"/>
    <x v="6"/>
    <n v="90723"/>
    <x v="5"/>
    <x v="1"/>
    <n v="1"/>
    <n v="1"/>
    <n v="757756"/>
    <n v="0"/>
    <n v="0"/>
    <n v="1"/>
  </r>
  <r>
    <x v="3"/>
    <x v="1"/>
    <x v="3"/>
    <n v="90698"/>
    <x v="1"/>
    <x v="1"/>
    <n v="1"/>
    <n v="1"/>
    <n v="776176"/>
    <n v="0"/>
    <n v="0"/>
    <n v="1"/>
  </r>
  <r>
    <x v="3"/>
    <x v="1"/>
    <x v="3"/>
    <n v="90700"/>
    <x v="2"/>
    <x v="1"/>
    <n v="30"/>
    <n v="30"/>
    <n v="776176"/>
    <n v="0"/>
    <n v="0"/>
    <n v="1"/>
  </r>
  <r>
    <x v="3"/>
    <x v="1"/>
    <x v="3"/>
    <n v="90715"/>
    <x v="3"/>
    <x v="1"/>
    <n v="147"/>
    <n v="145"/>
    <n v="776176"/>
    <n v="0.2"/>
    <n v="0.2"/>
    <n v="1"/>
  </r>
  <r>
    <x v="3"/>
    <x v="1"/>
    <x v="3"/>
    <n v="90721"/>
    <x v="4"/>
    <x v="1"/>
    <n v="1"/>
    <n v="1"/>
    <n v="776176"/>
    <n v="0"/>
    <n v="0"/>
    <n v="1"/>
  </r>
  <r>
    <x v="3"/>
    <x v="1"/>
    <x v="0"/>
    <n v="90700"/>
    <x v="2"/>
    <x v="1"/>
    <n v="21"/>
    <n v="21"/>
    <n v="789193"/>
    <n v="0"/>
    <n v="0"/>
    <n v="1"/>
  </r>
  <r>
    <x v="3"/>
    <x v="1"/>
    <x v="0"/>
    <n v="90715"/>
    <x v="3"/>
    <x v="1"/>
    <n v="206"/>
    <n v="195"/>
    <n v="789193"/>
    <n v="0.2"/>
    <n v="0.3"/>
    <n v="1.1000000000000001"/>
  </r>
  <r>
    <x v="3"/>
    <x v="1"/>
    <x v="0"/>
    <n v="90721"/>
    <x v="4"/>
    <x v="1"/>
    <n v="6"/>
    <n v="6"/>
    <n v="789193"/>
    <n v="0"/>
    <n v="0"/>
    <n v="1"/>
  </r>
  <r>
    <x v="3"/>
    <x v="1"/>
    <x v="1"/>
    <n v="90698"/>
    <x v="1"/>
    <x v="1"/>
    <n v="3"/>
    <n v="3"/>
    <n v="794603"/>
    <n v="0"/>
    <n v="0"/>
    <n v="1"/>
  </r>
  <r>
    <x v="3"/>
    <x v="1"/>
    <x v="1"/>
    <n v="90700"/>
    <x v="2"/>
    <x v="1"/>
    <n v="21"/>
    <n v="21"/>
    <n v="794603"/>
    <n v="0"/>
    <n v="0"/>
    <n v="1"/>
  </r>
  <r>
    <x v="3"/>
    <x v="1"/>
    <x v="1"/>
    <n v="90715"/>
    <x v="3"/>
    <x v="1"/>
    <n v="261"/>
    <n v="256"/>
    <n v="794603"/>
    <n v="0.3"/>
    <n v="0.3"/>
    <n v="1"/>
  </r>
  <r>
    <x v="3"/>
    <x v="1"/>
    <x v="2"/>
    <n v="90698"/>
    <x v="1"/>
    <x v="1"/>
    <n v="2"/>
    <n v="2"/>
    <n v="817051"/>
    <n v="0"/>
    <n v="0"/>
    <n v="1"/>
  </r>
  <r>
    <x v="3"/>
    <x v="1"/>
    <x v="2"/>
    <n v="90700"/>
    <x v="2"/>
    <x v="1"/>
    <n v="9"/>
    <n v="9"/>
    <n v="817051"/>
    <n v="0"/>
    <n v="0"/>
    <n v="1"/>
  </r>
  <r>
    <x v="3"/>
    <x v="1"/>
    <x v="2"/>
    <n v="90715"/>
    <x v="3"/>
    <x v="1"/>
    <n v="304"/>
    <n v="296"/>
    <n v="817051"/>
    <n v="0.4"/>
    <n v="0.4"/>
    <n v="1"/>
  </r>
  <r>
    <x v="4"/>
    <x v="0"/>
    <x v="0"/>
    <n v="90715"/>
    <x v="3"/>
    <x v="1"/>
    <n v="2"/>
    <n v="2"/>
    <n v="13822"/>
    <n v="0.1"/>
    <n v="0.1"/>
    <n v="1"/>
  </r>
  <r>
    <x v="4"/>
    <x v="0"/>
    <x v="1"/>
    <n v="90715"/>
    <x v="3"/>
    <x v="1"/>
    <n v="4"/>
    <n v="4"/>
    <n v="21359"/>
    <n v="0.2"/>
    <n v="0.2"/>
    <n v="1"/>
  </r>
  <r>
    <x v="4"/>
    <x v="0"/>
    <x v="1"/>
    <n v="90721"/>
    <x v="4"/>
    <x v="1"/>
    <n v="1"/>
    <n v="1"/>
    <n v="21359"/>
    <n v="0"/>
    <n v="0"/>
    <n v="1"/>
  </r>
  <r>
    <x v="4"/>
    <x v="0"/>
    <x v="2"/>
    <n v="90715"/>
    <x v="3"/>
    <x v="1"/>
    <n v="6"/>
    <n v="6"/>
    <n v="18721"/>
    <n v="0.3"/>
    <n v="0.3"/>
    <n v="1"/>
  </r>
  <r>
    <x v="4"/>
    <x v="1"/>
    <x v="0"/>
    <n v="90700"/>
    <x v="2"/>
    <x v="1"/>
    <n v="1"/>
    <n v="1"/>
    <n v="13957"/>
    <n v="0.1"/>
    <n v="0.1"/>
    <n v="1"/>
  </r>
  <r>
    <x v="4"/>
    <x v="1"/>
    <x v="0"/>
    <n v="90715"/>
    <x v="3"/>
    <x v="1"/>
    <n v="7"/>
    <n v="7"/>
    <n v="13957"/>
    <n v="0.5"/>
    <n v="0.5"/>
    <n v="1"/>
  </r>
  <r>
    <x v="4"/>
    <x v="1"/>
    <x v="1"/>
    <n v="90715"/>
    <x v="3"/>
    <x v="1"/>
    <n v="6"/>
    <n v="6"/>
    <n v="21402"/>
    <n v="0.3"/>
    <n v="0.3"/>
    <n v="1"/>
  </r>
  <r>
    <x v="4"/>
    <x v="1"/>
    <x v="2"/>
    <n v="90715"/>
    <x v="3"/>
    <x v="1"/>
    <n v="16"/>
    <n v="16"/>
    <n v="18620"/>
    <n v="0.9"/>
    <n v="0.9"/>
    <n v="1"/>
  </r>
  <r>
    <x v="4"/>
    <x v="1"/>
    <x v="3"/>
    <n v="90715"/>
    <x v="3"/>
    <x v="1"/>
    <n v="4"/>
    <n v="4"/>
    <m/>
    <m/>
    <m/>
    <n v="1"/>
  </r>
  <r>
    <x v="4"/>
    <x v="1"/>
    <x v="0"/>
    <n v="90715"/>
    <x v="3"/>
    <x v="1"/>
    <n v="1"/>
    <n v="1"/>
    <n v="50578"/>
    <n v="0"/>
    <n v="0"/>
    <n v="1"/>
  </r>
  <r>
    <x v="4"/>
    <x v="1"/>
    <x v="1"/>
    <n v="90715"/>
    <x v="3"/>
    <x v="1"/>
    <n v="2"/>
    <n v="2"/>
    <n v="41875"/>
    <n v="0"/>
    <n v="0"/>
    <n v="1"/>
  </r>
  <r>
    <x v="4"/>
    <x v="1"/>
    <x v="2"/>
    <n v="90715"/>
    <x v="3"/>
    <x v="1"/>
    <n v="2"/>
    <n v="2"/>
    <n v="37324"/>
    <n v="0.1"/>
    <n v="0.1"/>
    <n v="1"/>
  </r>
  <r>
    <x v="4"/>
    <x v="0"/>
    <x v="4"/>
    <n v="90700"/>
    <x v="2"/>
    <x v="1"/>
    <n v="5"/>
    <n v="5"/>
    <n v="532412"/>
    <n v="0"/>
    <n v="0"/>
    <n v="1"/>
  </r>
  <r>
    <x v="4"/>
    <x v="0"/>
    <x v="5"/>
    <n v="90715"/>
    <x v="3"/>
    <x v="1"/>
    <n v="3"/>
    <n v="3"/>
    <n v="580479"/>
    <n v="0"/>
    <n v="0"/>
    <n v="1"/>
  </r>
  <r>
    <x v="4"/>
    <x v="0"/>
    <x v="6"/>
    <n v="90698"/>
    <x v="1"/>
    <x v="1"/>
    <n v="1"/>
    <n v="1"/>
    <n v="617346"/>
    <n v="0"/>
    <n v="0"/>
    <n v="1"/>
  </r>
  <r>
    <x v="4"/>
    <x v="0"/>
    <x v="6"/>
    <n v="90700"/>
    <x v="2"/>
    <x v="1"/>
    <n v="5"/>
    <n v="5"/>
    <n v="617346"/>
    <n v="0"/>
    <n v="0"/>
    <n v="1"/>
  </r>
  <r>
    <x v="4"/>
    <x v="0"/>
    <x v="6"/>
    <n v="90715"/>
    <x v="3"/>
    <x v="1"/>
    <n v="15"/>
    <n v="15"/>
    <n v="617346"/>
    <n v="0"/>
    <n v="0"/>
    <n v="1"/>
  </r>
  <r>
    <x v="4"/>
    <x v="0"/>
    <x v="3"/>
    <n v="90698"/>
    <x v="1"/>
    <x v="1"/>
    <n v="1"/>
    <n v="1"/>
    <n v="647763"/>
    <n v="0"/>
    <n v="0"/>
    <n v="1"/>
  </r>
  <r>
    <x v="4"/>
    <x v="0"/>
    <x v="3"/>
    <n v="90700"/>
    <x v="2"/>
    <x v="1"/>
    <n v="16"/>
    <n v="16"/>
    <n v="647763"/>
    <n v="0"/>
    <n v="0"/>
    <n v="1"/>
  </r>
  <r>
    <x v="4"/>
    <x v="0"/>
    <x v="3"/>
    <n v="90715"/>
    <x v="3"/>
    <x v="1"/>
    <n v="61"/>
    <n v="61"/>
    <n v="647763"/>
    <n v="0.1"/>
    <n v="0.1"/>
    <n v="1"/>
  </r>
  <r>
    <x v="4"/>
    <x v="0"/>
    <x v="3"/>
    <n v="90721"/>
    <x v="4"/>
    <x v="1"/>
    <n v="1"/>
    <n v="1"/>
    <n v="647763"/>
    <n v="0"/>
    <n v="0"/>
    <n v="1"/>
  </r>
  <r>
    <x v="4"/>
    <x v="0"/>
    <x v="0"/>
    <n v="90700"/>
    <x v="2"/>
    <x v="1"/>
    <n v="9"/>
    <n v="8"/>
    <n v="668364"/>
    <n v="0"/>
    <n v="0"/>
    <n v="1.1000000000000001"/>
  </r>
  <r>
    <x v="4"/>
    <x v="0"/>
    <x v="0"/>
    <n v="90715"/>
    <x v="3"/>
    <x v="1"/>
    <n v="152"/>
    <n v="142"/>
    <n v="668364"/>
    <n v="0.2"/>
    <n v="0.2"/>
    <n v="1.1000000000000001"/>
  </r>
  <r>
    <x v="4"/>
    <x v="0"/>
    <x v="0"/>
    <n v="90721"/>
    <x v="4"/>
    <x v="1"/>
    <n v="1"/>
    <n v="1"/>
    <n v="668364"/>
    <n v="0"/>
    <n v="0"/>
    <n v="1"/>
  </r>
  <r>
    <x v="4"/>
    <x v="0"/>
    <x v="1"/>
    <n v="90698"/>
    <x v="1"/>
    <x v="1"/>
    <n v="2"/>
    <n v="2"/>
    <n v="673683"/>
    <n v="0"/>
    <n v="0"/>
    <n v="1"/>
  </r>
  <r>
    <x v="4"/>
    <x v="0"/>
    <x v="1"/>
    <n v="90700"/>
    <x v="2"/>
    <x v="1"/>
    <n v="5"/>
    <n v="5"/>
    <n v="673683"/>
    <n v="0"/>
    <n v="0"/>
    <n v="1"/>
  </r>
  <r>
    <x v="4"/>
    <x v="0"/>
    <x v="1"/>
    <n v="90715"/>
    <x v="3"/>
    <x v="1"/>
    <n v="158"/>
    <n v="156"/>
    <n v="673683"/>
    <n v="0.2"/>
    <n v="0.2"/>
    <n v="1"/>
  </r>
  <r>
    <x v="4"/>
    <x v="0"/>
    <x v="2"/>
    <n v="90698"/>
    <x v="1"/>
    <x v="1"/>
    <n v="1"/>
    <n v="1"/>
    <n v="683244"/>
    <n v="0"/>
    <n v="0"/>
    <n v="1"/>
  </r>
  <r>
    <x v="4"/>
    <x v="0"/>
    <x v="2"/>
    <n v="90700"/>
    <x v="2"/>
    <x v="1"/>
    <n v="3"/>
    <n v="3"/>
    <n v="683244"/>
    <n v="0"/>
    <n v="0"/>
    <n v="1"/>
  </r>
  <r>
    <x v="4"/>
    <x v="0"/>
    <x v="2"/>
    <n v="90715"/>
    <x v="3"/>
    <x v="1"/>
    <n v="213"/>
    <n v="211"/>
    <n v="683244"/>
    <n v="0.3"/>
    <n v="0.3"/>
    <n v="1"/>
  </r>
  <r>
    <x v="4"/>
    <x v="0"/>
    <x v="2"/>
    <n v="90721"/>
    <x v="4"/>
    <x v="1"/>
    <n v="1"/>
    <n v="1"/>
    <n v="683244"/>
    <n v="0"/>
    <n v="0"/>
    <n v="1"/>
  </r>
  <r>
    <x v="4"/>
    <x v="1"/>
    <x v="4"/>
    <n v="90700"/>
    <x v="2"/>
    <x v="1"/>
    <n v="13"/>
    <n v="13"/>
    <n v="559267"/>
    <n v="0"/>
    <n v="0"/>
    <n v="1"/>
  </r>
  <r>
    <x v="4"/>
    <x v="1"/>
    <x v="4"/>
    <n v="90715"/>
    <x v="3"/>
    <x v="1"/>
    <n v="1"/>
    <n v="1"/>
    <n v="559267"/>
    <n v="0"/>
    <n v="0"/>
    <n v="1"/>
  </r>
  <r>
    <x v="4"/>
    <x v="1"/>
    <x v="4"/>
    <n v="90723"/>
    <x v="5"/>
    <x v="1"/>
    <n v="2"/>
    <n v="2"/>
    <n v="559267"/>
    <n v="0"/>
    <n v="0"/>
    <n v="1"/>
  </r>
  <r>
    <x v="4"/>
    <x v="1"/>
    <x v="5"/>
    <n v="90700"/>
    <x v="2"/>
    <x v="1"/>
    <n v="11"/>
    <n v="9"/>
    <n v="607830"/>
    <n v="0"/>
    <n v="0"/>
    <n v="1.2"/>
  </r>
  <r>
    <x v="4"/>
    <x v="1"/>
    <x v="5"/>
    <n v="90715"/>
    <x v="3"/>
    <x v="1"/>
    <n v="14"/>
    <n v="14"/>
    <n v="607830"/>
    <n v="0"/>
    <n v="0"/>
    <n v="1"/>
  </r>
  <r>
    <x v="4"/>
    <x v="1"/>
    <x v="6"/>
    <n v="90698"/>
    <x v="1"/>
    <x v="1"/>
    <n v="5"/>
    <n v="5"/>
    <n v="646834"/>
    <n v="0"/>
    <n v="0"/>
    <n v="1"/>
  </r>
  <r>
    <x v="4"/>
    <x v="1"/>
    <x v="6"/>
    <n v="90700"/>
    <x v="2"/>
    <x v="1"/>
    <n v="12"/>
    <n v="12"/>
    <n v="646834"/>
    <n v="0"/>
    <n v="0"/>
    <n v="1"/>
  </r>
  <r>
    <x v="4"/>
    <x v="1"/>
    <x v="6"/>
    <n v="90715"/>
    <x v="3"/>
    <x v="1"/>
    <n v="41"/>
    <n v="39"/>
    <n v="646834"/>
    <n v="0.1"/>
    <n v="0.1"/>
    <n v="1.1000000000000001"/>
  </r>
  <r>
    <x v="4"/>
    <x v="1"/>
    <x v="6"/>
    <n v="90721"/>
    <x v="4"/>
    <x v="1"/>
    <n v="2"/>
    <n v="2"/>
    <n v="646834"/>
    <n v="0"/>
    <n v="0"/>
    <n v="1"/>
  </r>
  <r>
    <x v="4"/>
    <x v="1"/>
    <x v="6"/>
    <n v="90723"/>
    <x v="5"/>
    <x v="1"/>
    <n v="1"/>
    <n v="1"/>
    <n v="646834"/>
    <n v="0"/>
    <n v="0"/>
    <n v="1"/>
  </r>
  <r>
    <x v="4"/>
    <x v="1"/>
    <x v="3"/>
    <n v="90648"/>
    <x v="0"/>
    <x v="1"/>
    <n v="1"/>
    <n v="1"/>
    <n v="678954"/>
    <n v="0"/>
    <n v="0"/>
    <n v="1"/>
  </r>
  <r>
    <x v="4"/>
    <x v="1"/>
    <x v="3"/>
    <n v="90698"/>
    <x v="1"/>
    <x v="1"/>
    <n v="3"/>
    <n v="3"/>
    <n v="678954"/>
    <n v="0"/>
    <n v="0"/>
    <n v="1"/>
  </r>
  <r>
    <x v="4"/>
    <x v="1"/>
    <x v="3"/>
    <n v="90700"/>
    <x v="2"/>
    <x v="1"/>
    <n v="23"/>
    <n v="23"/>
    <n v="678954"/>
    <n v="0"/>
    <n v="0"/>
    <n v="1"/>
  </r>
  <r>
    <x v="4"/>
    <x v="1"/>
    <x v="3"/>
    <n v="90715"/>
    <x v="3"/>
    <x v="1"/>
    <n v="158"/>
    <n v="156"/>
    <n v="678954"/>
    <n v="0.2"/>
    <n v="0.2"/>
    <n v="1"/>
  </r>
  <r>
    <x v="4"/>
    <x v="1"/>
    <x v="3"/>
    <n v="90721"/>
    <x v="4"/>
    <x v="1"/>
    <n v="1"/>
    <n v="1"/>
    <n v="678954"/>
    <n v="0"/>
    <n v="0"/>
    <n v="1"/>
  </r>
  <r>
    <x v="4"/>
    <x v="1"/>
    <x v="0"/>
    <n v="90698"/>
    <x v="1"/>
    <x v="1"/>
    <n v="3"/>
    <n v="3"/>
    <n v="699954"/>
    <n v="0"/>
    <n v="0"/>
    <n v="1"/>
  </r>
  <r>
    <x v="4"/>
    <x v="1"/>
    <x v="0"/>
    <n v="90700"/>
    <x v="2"/>
    <x v="1"/>
    <n v="23"/>
    <n v="22"/>
    <n v="699954"/>
    <n v="0"/>
    <n v="0"/>
    <n v="1"/>
  </r>
  <r>
    <x v="4"/>
    <x v="1"/>
    <x v="0"/>
    <n v="90715"/>
    <x v="3"/>
    <x v="1"/>
    <n v="384"/>
    <n v="342"/>
    <n v="699954"/>
    <n v="0.5"/>
    <n v="0.5"/>
    <n v="1.1000000000000001"/>
  </r>
  <r>
    <x v="4"/>
    <x v="1"/>
    <x v="0"/>
    <n v="90721"/>
    <x v="4"/>
    <x v="1"/>
    <n v="4"/>
    <n v="3"/>
    <n v="699954"/>
    <n v="0"/>
    <n v="0"/>
    <n v="1.3"/>
  </r>
  <r>
    <x v="4"/>
    <x v="1"/>
    <x v="1"/>
    <n v="90698"/>
    <x v="1"/>
    <x v="1"/>
    <n v="7"/>
    <n v="7"/>
    <n v="705764"/>
    <n v="0"/>
    <n v="0"/>
    <n v="1"/>
  </r>
  <r>
    <x v="4"/>
    <x v="1"/>
    <x v="1"/>
    <n v="90700"/>
    <x v="2"/>
    <x v="1"/>
    <n v="15"/>
    <n v="15"/>
    <n v="705764"/>
    <n v="0"/>
    <n v="0"/>
    <n v="1"/>
  </r>
  <r>
    <x v="4"/>
    <x v="1"/>
    <x v="1"/>
    <n v="90715"/>
    <x v="3"/>
    <x v="1"/>
    <n v="435"/>
    <n v="428"/>
    <n v="705764"/>
    <n v="0.6"/>
    <n v="0.6"/>
    <n v="1"/>
  </r>
  <r>
    <x v="4"/>
    <x v="1"/>
    <x v="1"/>
    <n v="90721"/>
    <x v="4"/>
    <x v="1"/>
    <n v="5"/>
    <n v="5"/>
    <n v="705764"/>
    <n v="0"/>
    <n v="0"/>
    <n v="1"/>
  </r>
  <r>
    <x v="4"/>
    <x v="1"/>
    <x v="1"/>
    <n v="90723"/>
    <x v="5"/>
    <x v="1"/>
    <n v="1"/>
    <n v="1"/>
    <n v="705764"/>
    <n v="0"/>
    <n v="0"/>
    <n v="1"/>
  </r>
  <r>
    <x v="4"/>
    <x v="1"/>
    <x v="2"/>
    <n v="90698"/>
    <x v="1"/>
    <x v="1"/>
    <n v="15"/>
    <n v="15"/>
    <n v="714811"/>
    <n v="0"/>
    <n v="0"/>
    <n v="1"/>
  </r>
  <r>
    <x v="4"/>
    <x v="1"/>
    <x v="2"/>
    <n v="90700"/>
    <x v="2"/>
    <x v="1"/>
    <n v="11"/>
    <n v="11"/>
    <n v="714811"/>
    <n v="0"/>
    <n v="0"/>
    <n v="1"/>
  </r>
  <r>
    <x v="4"/>
    <x v="1"/>
    <x v="2"/>
    <n v="90715"/>
    <x v="3"/>
    <x v="1"/>
    <n v="555"/>
    <n v="546"/>
    <n v="714811"/>
    <n v="0.8"/>
    <n v="0.8"/>
    <n v="1"/>
  </r>
  <r>
    <x v="4"/>
    <x v="1"/>
    <x v="2"/>
    <n v="90721"/>
    <x v="4"/>
    <x v="1"/>
    <n v="3"/>
    <n v="3"/>
    <n v="714811"/>
    <n v="0"/>
    <n v="0"/>
    <n v="1"/>
  </r>
  <r>
    <x v="5"/>
    <x v="0"/>
    <x v="0"/>
    <n v="90715"/>
    <x v="3"/>
    <x v="1"/>
    <n v="2"/>
    <n v="2"/>
    <n v="13430"/>
    <n v="0.1"/>
    <n v="0.1"/>
    <n v="1"/>
  </r>
  <r>
    <x v="5"/>
    <x v="0"/>
    <x v="1"/>
    <n v="90715"/>
    <x v="3"/>
    <x v="1"/>
    <n v="6"/>
    <n v="6"/>
    <n v="23840"/>
    <n v="0.3"/>
    <n v="0.3"/>
    <n v="1"/>
  </r>
  <r>
    <x v="5"/>
    <x v="0"/>
    <x v="2"/>
    <n v="90700"/>
    <x v="2"/>
    <x v="1"/>
    <n v="1"/>
    <n v="1"/>
    <n v="22340"/>
    <n v="0"/>
    <n v="0"/>
    <n v="1"/>
  </r>
  <r>
    <x v="5"/>
    <x v="0"/>
    <x v="2"/>
    <n v="90715"/>
    <x v="3"/>
    <x v="1"/>
    <n v="7"/>
    <n v="7"/>
    <n v="22340"/>
    <n v="0.3"/>
    <n v="0.3"/>
    <n v="1"/>
  </r>
  <r>
    <x v="5"/>
    <x v="1"/>
    <x v="0"/>
    <n v="90715"/>
    <x v="3"/>
    <x v="1"/>
    <n v="15"/>
    <n v="15"/>
    <n v="12914"/>
    <n v="1.2"/>
    <n v="1.2"/>
    <n v="1"/>
  </r>
  <r>
    <x v="5"/>
    <x v="1"/>
    <x v="1"/>
    <n v="90715"/>
    <x v="3"/>
    <x v="1"/>
    <n v="13"/>
    <n v="13"/>
    <n v="22171"/>
    <n v="0.6"/>
    <n v="0.6"/>
    <n v="1"/>
  </r>
  <r>
    <x v="5"/>
    <x v="1"/>
    <x v="2"/>
    <n v="90715"/>
    <x v="3"/>
    <x v="1"/>
    <n v="21"/>
    <n v="21"/>
    <n v="21113"/>
    <n v="1"/>
    <n v="1"/>
    <n v="1"/>
  </r>
  <r>
    <x v="5"/>
    <x v="0"/>
    <x v="3"/>
    <n v="90700"/>
    <x v="2"/>
    <x v="1"/>
    <n v="1"/>
    <n v="1"/>
    <m/>
    <m/>
    <m/>
    <n v="1"/>
  </r>
  <r>
    <x v="5"/>
    <x v="0"/>
    <x v="3"/>
    <n v="90715"/>
    <x v="3"/>
    <x v="1"/>
    <n v="1"/>
    <n v="1"/>
    <m/>
    <m/>
    <m/>
    <n v="1"/>
  </r>
  <r>
    <x v="5"/>
    <x v="0"/>
    <x v="0"/>
    <n v="90700"/>
    <x v="2"/>
    <x v="1"/>
    <n v="1"/>
    <n v="1"/>
    <n v="32505"/>
    <n v="0"/>
    <n v="0"/>
    <n v="1"/>
  </r>
  <r>
    <x v="5"/>
    <x v="0"/>
    <x v="0"/>
    <n v="90715"/>
    <x v="3"/>
    <x v="1"/>
    <n v="2"/>
    <n v="2"/>
    <n v="32505"/>
    <n v="0.1"/>
    <n v="0.1"/>
    <n v="1"/>
  </r>
  <r>
    <x v="5"/>
    <x v="0"/>
    <x v="1"/>
    <n v="90715"/>
    <x v="3"/>
    <x v="1"/>
    <n v="3"/>
    <n v="3"/>
    <n v="26755"/>
    <n v="0.1"/>
    <n v="0.1"/>
    <n v="1"/>
  </r>
  <r>
    <x v="5"/>
    <x v="0"/>
    <x v="2"/>
    <n v="90715"/>
    <x v="3"/>
    <x v="1"/>
    <n v="1"/>
    <n v="1"/>
    <n v="24348"/>
    <n v="0"/>
    <n v="0"/>
    <n v="1"/>
  </r>
  <r>
    <x v="5"/>
    <x v="1"/>
    <x v="3"/>
    <n v="90715"/>
    <x v="3"/>
    <x v="1"/>
    <n v="3"/>
    <n v="3"/>
    <m/>
    <m/>
    <m/>
    <n v="1"/>
  </r>
  <r>
    <x v="5"/>
    <x v="1"/>
    <x v="0"/>
    <n v="90715"/>
    <x v="3"/>
    <x v="1"/>
    <n v="4"/>
    <n v="4"/>
    <n v="33168"/>
    <n v="0.1"/>
    <n v="0.1"/>
    <n v="1"/>
  </r>
  <r>
    <x v="5"/>
    <x v="1"/>
    <x v="1"/>
    <n v="90715"/>
    <x v="3"/>
    <x v="1"/>
    <n v="6"/>
    <n v="6"/>
    <n v="27122"/>
    <n v="0.2"/>
    <n v="0.2"/>
    <n v="1"/>
  </r>
  <r>
    <x v="5"/>
    <x v="1"/>
    <x v="2"/>
    <n v="90715"/>
    <x v="3"/>
    <x v="1"/>
    <n v="2"/>
    <n v="2"/>
    <n v="24748"/>
    <n v="0.1"/>
    <n v="0.1"/>
    <n v="1"/>
  </r>
  <r>
    <x v="5"/>
    <x v="0"/>
    <x v="4"/>
    <n v="90700"/>
    <x v="2"/>
    <x v="1"/>
    <n v="8"/>
    <n v="8"/>
    <n v="331735"/>
    <n v="0"/>
    <n v="0"/>
    <n v="1"/>
  </r>
  <r>
    <x v="5"/>
    <x v="0"/>
    <x v="4"/>
    <n v="90715"/>
    <x v="3"/>
    <x v="1"/>
    <n v="2"/>
    <n v="2"/>
    <n v="331735"/>
    <n v="0"/>
    <n v="0"/>
    <n v="1"/>
  </r>
  <r>
    <x v="5"/>
    <x v="0"/>
    <x v="4"/>
    <n v="90723"/>
    <x v="5"/>
    <x v="1"/>
    <n v="2"/>
    <n v="2"/>
    <n v="331735"/>
    <n v="0"/>
    <n v="0"/>
    <n v="1"/>
  </r>
  <r>
    <x v="5"/>
    <x v="0"/>
    <x v="5"/>
    <n v="90700"/>
    <x v="2"/>
    <x v="1"/>
    <n v="5"/>
    <n v="5"/>
    <n v="367743"/>
    <n v="0"/>
    <n v="0"/>
    <n v="1"/>
  </r>
  <r>
    <x v="5"/>
    <x v="0"/>
    <x v="5"/>
    <n v="90715"/>
    <x v="3"/>
    <x v="1"/>
    <n v="3"/>
    <n v="2"/>
    <n v="367743"/>
    <n v="0"/>
    <n v="0"/>
    <n v="1.5"/>
  </r>
  <r>
    <x v="5"/>
    <x v="0"/>
    <x v="6"/>
    <n v="90698"/>
    <x v="1"/>
    <x v="1"/>
    <n v="2"/>
    <n v="2"/>
    <n v="390287"/>
    <n v="0"/>
    <n v="0"/>
    <n v="1"/>
  </r>
  <r>
    <x v="5"/>
    <x v="0"/>
    <x v="6"/>
    <n v="90700"/>
    <x v="2"/>
    <x v="1"/>
    <n v="5"/>
    <n v="5"/>
    <n v="390287"/>
    <n v="0"/>
    <n v="0"/>
    <n v="1"/>
  </r>
  <r>
    <x v="5"/>
    <x v="0"/>
    <x v="6"/>
    <n v="90715"/>
    <x v="3"/>
    <x v="1"/>
    <n v="10"/>
    <n v="10"/>
    <n v="390287"/>
    <n v="0"/>
    <n v="0"/>
    <n v="1"/>
  </r>
  <r>
    <x v="5"/>
    <x v="0"/>
    <x v="6"/>
    <n v="90723"/>
    <x v="5"/>
    <x v="1"/>
    <n v="1"/>
    <n v="1"/>
    <n v="390287"/>
    <n v="0"/>
    <n v="0"/>
    <n v="1"/>
  </r>
  <r>
    <x v="5"/>
    <x v="0"/>
    <x v="3"/>
    <n v="90700"/>
    <x v="2"/>
    <x v="1"/>
    <n v="3"/>
    <n v="3"/>
    <n v="403502"/>
    <n v="0"/>
    <n v="0"/>
    <n v="1"/>
  </r>
  <r>
    <x v="5"/>
    <x v="0"/>
    <x v="3"/>
    <n v="90715"/>
    <x v="3"/>
    <x v="1"/>
    <n v="94"/>
    <n v="90"/>
    <n v="403502"/>
    <n v="0.2"/>
    <n v="0.2"/>
    <n v="1"/>
  </r>
  <r>
    <x v="5"/>
    <x v="0"/>
    <x v="0"/>
    <n v="90700"/>
    <x v="2"/>
    <x v="1"/>
    <n v="8"/>
    <n v="8"/>
    <n v="414897"/>
    <n v="0"/>
    <n v="0"/>
    <n v="1"/>
  </r>
  <r>
    <x v="5"/>
    <x v="0"/>
    <x v="0"/>
    <n v="90715"/>
    <x v="3"/>
    <x v="1"/>
    <n v="167"/>
    <n v="161"/>
    <n v="414897"/>
    <n v="0.4"/>
    <n v="0.4"/>
    <n v="1"/>
  </r>
  <r>
    <x v="5"/>
    <x v="0"/>
    <x v="0"/>
    <n v="90721"/>
    <x v="4"/>
    <x v="1"/>
    <n v="1"/>
    <n v="1"/>
    <n v="414897"/>
    <n v="0"/>
    <n v="0"/>
    <n v="1"/>
  </r>
  <r>
    <x v="5"/>
    <x v="0"/>
    <x v="0"/>
    <n v="90723"/>
    <x v="5"/>
    <x v="1"/>
    <n v="1"/>
    <n v="1"/>
    <n v="414897"/>
    <n v="0"/>
    <n v="0"/>
    <n v="1"/>
  </r>
  <r>
    <x v="5"/>
    <x v="0"/>
    <x v="1"/>
    <n v="90698"/>
    <x v="1"/>
    <x v="1"/>
    <n v="1"/>
    <n v="1"/>
    <n v="436878"/>
    <n v="0"/>
    <n v="0"/>
    <n v="1"/>
  </r>
  <r>
    <x v="5"/>
    <x v="0"/>
    <x v="1"/>
    <n v="90700"/>
    <x v="2"/>
    <x v="1"/>
    <n v="7"/>
    <n v="7"/>
    <n v="436878"/>
    <n v="0"/>
    <n v="0"/>
    <n v="1"/>
  </r>
  <r>
    <x v="5"/>
    <x v="0"/>
    <x v="1"/>
    <n v="90715"/>
    <x v="3"/>
    <x v="1"/>
    <n v="211"/>
    <n v="205"/>
    <n v="436878"/>
    <n v="0.5"/>
    <n v="0.5"/>
    <n v="1"/>
  </r>
  <r>
    <x v="5"/>
    <x v="0"/>
    <x v="1"/>
    <n v="90721"/>
    <x v="4"/>
    <x v="1"/>
    <n v="2"/>
    <n v="2"/>
    <n v="436878"/>
    <n v="0"/>
    <n v="0"/>
    <n v="1"/>
  </r>
  <r>
    <x v="5"/>
    <x v="0"/>
    <x v="2"/>
    <n v="90698"/>
    <x v="1"/>
    <x v="1"/>
    <n v="1"/>
    <n v="1"/>
    <n v="459030"/>
    <n v="0"/>
    <n v="0"/>
    <n v="1"/>
  </r>
  <r>
    <x v="5"/>
    <x v="0"/>
    <x v="2"/>
    <n v="90700"/>
    <x v="2"/>
    <x v="1"/>
    <n v="4"/>
    <n v="4"/>
    <n v="459030"/>
    <n v="0"/>
    <n v="0"/>
    <n v="1"/>
  </r>
  <r>
    <x v="5"/>
    <x v="0"/>
    <x v="2"/>
    <n v="90715"/>
    <x v="3"/>
    <x v="1"/>
    <n v="270"/>
    <n v="262"/>
    <n v="459030"/>
    <n v="0.6"/>
    <n v="0.6"/>
    <n v="1"/>
  </r>
  <r>
    <x v="5"/>
    <x v="0"/>
    <x v="2"/>
    <n v="90721"/>
    <x v="4"/>
    <x v="1"/>
    <n v="1"/>
    <n v="1"/>
    <n v="459030"/>
    <n v="0"/>
    <n v="0"/>
    <n v="1"/>
  </r>
  <r>
    <x v="5"/>
    <x v="1"/>
    <x v="4"/>
    <n v="90700"/>
    <x v="2"/>
    <x v="1"/>
    <n v="17"/>
    <n v="17"/>
    <n v="329296"/>
    <n v="0.1"/>
    <n v="0.1"/>
    <n v="1"/>
  </r>
  <r>
    <x v="5"/>
    <x v="1"/>
    <x v="4"/>
    <n v="90715"/>
    <x v="3"/>
    <x v="1"/>
    <n v="3"/>
    <n v="3"/>
    <n v="329296"/>
    <n v="0"/>
    <n v="0"/>
    <n v="1"/>
  </r>
  <r>
    <x v="5"/>
    <x v="1"/>
    <x v="4"/>
    <n v="90723"/>
    <x v="5"/>
    <x v="1"/>
    <n v="3"/>
    <n v="3"/>
    <n v="329296"/>
    <n v="0"/>
    <n v="0"/>
    <n v="1"/>
  </r>
  <r>
    <x v="5"/>
    <x v="1"/>
    <x v="5"/>
    <n v="90700"/>
    <x v="2"/>
    <x v="1"/>
    <n v="10"/>
    <n v="10"/>
    <n v="366885"/>
    <n v="0"/>
    <n v="0"/>
    <n v="1"/>
  </r>
  <r>
    <x v="5"/>
    <x v="1"/>
    <x v="5"/>
    <n v="90715"/>
    <x v="3"/>
    <x v="1"/>
    <n v="7"/>
    <n v="7"/>
    <n v="366885"/>
    <n v="0"/>
    <n v="0"/>
    <n v="1"/>
  </r>
  <r>
    <x v="5"/>
    <x v="1"/>
    <x v="5"/>
    <n v="90723"/>
    <x v="5"/>
    <x v="1"/>
    <n v="1"/>
    <n v="1"/>
    <n v="366885"/>
    <n v="0"/>
    <n v="0"/>
    <n v="1"/>
  </r>
  <r>
    <x v="5"/>
    <x v="1"/>
    <x v="6"/>
    <n v="90698"/>
    <x v="1"/>
    <x v="1"/>
    <n v="3"/>
    <n v="3"/>
    <n v="392131"/>
    <n v="0"/>
    <n v="0"/>
    <n v="1"/>
  </r>
  <r>
    <x v="5"/>
    <x v="1"/>
    <x v="6"/>
    <n v="90700"/>
    <x v="2"/>
    <x v="1"/>
    <n v="12"/>
    <n v="12"/>
    <n v="392131"/>
    <n v="0"/>
    <n v="0"/>
    <n v="1"/>
  </r>
  <r>
    <x v="5"/>
    <x v="1"/>
    <x v="6"/>
    <n v="90715"/>
    <x v="3"/>
    <x v="1"/>
    <n v="34"/>
    <n v="34"/>
    <n v="392131"/>
    <n v="0.1"/>
    <n v="0.1"/>
    <n v="1"/>
  </r>
  <r>
    <x v="5"/>
    <x v="1"/>
    <x v="3"/>
    <n v="90698"/>
    <x v="1"/>
    <x v="1"/>
    <n v="1"/>
    <n v="1"/>
    <n v="408427"/>
    <n v="0"/>
    <n v="0"/>
    <n v="1"/>
  </r>
  <r>
    <x v="5"/>
    <x v="1"/>
    <x v="3"/>
    <n v="90700"/>
    <x v="2"/>
    <x v="1"/>
    <n v="27"/>
    <n v="27"/>
    <n v="408427"/>
    <n v="0.1"/>
    <n v="0.1"/>
    <n v="1"/>
  </r>
  <r>
    <x v="5"/>
    <x v="1"/>
    <x v="3"/>
    <n v="90715"/>
    <x v="3"/>
    <x v="1"/>
    <n v="170"/>
    <n v="165"/>
    <n v="408427"/>
    <n v="0.4"/>
    <n v="0.4"/>
    <n v="1"/>
  </r>
  <r>
    <x v="5"/>
    <x v="1"/>
    <x v="3"/>
    <n v="90721"/>
    <x v="4"/>
    <x v="1"/>
    <n v="1"/>
    <n v="1"/>
    <n v="408427"/>
    <n v="0"/>
    <n v="0"/>
    <n v="1"/>
  </r>
  <r>
    <x v="5"/>
    <x v="1"/>
    <x v="0"/>
    <n v="90698"/>
    <x v="1"/>
    <x v="1"/>
    <n v="2"/>
    <n v="2"/>
    <n v="420220"/>
    <n v="0"/>
    <n v="0"/>
    <n v="1"/>
  </r>
  <r>
    <x v="5"/>
    <x v="1"/>
    <x v="0"/>
    <n v="90700"/>
    <x v="2"/>
    <x v="1"/>
    <n v="17"/>
    <n v="17"/>
    <n v="420220"/>
    <n v="0"/>
    <n v="0"/>
    <n v="1"/>
  </r>
  <r>
    <x v="5"/>
    <x v="1"/>
    <x v="0"/>
    <n v="90715"/>
    <x v="3"/>
    <x v="1"/>
    <n v="365"/>
    <n v="353"/>
    <n v="420220"/>
    <n v="0.8"/>
    <n v="0.9"/>
    <n v="1"/>
  </r>
  <r>
    <x v="5"/>
    <x v="1"/>
    <x v="0"/>
    <n v="90721"/>
    <x v="4"/>
    <x v="1"/>
    <n v="4"/>
    <n v="4"/>
    <n v="420220"/>
    <n v="0"/>
    <n v="0"/>
    <n v="1"/>
  </r>
  <r>
    <x v="5"/>
    <x v="1"/>
    <x v="0"/>
    <n v="90723"/>
    <x v="5"/>
    <x v="1"/>
    <n v="1"/>
    <n v="1"/>
    <n v="420220"/>
    <n v="0"/>
    <n v="0"/>
    <n v="1"/>
  </r>
  <r>
    <x v="5"/>
    <x v="1"/>
    <x v="1"/>
    <n v="90698"/>
    <x v="1"/>
    <x v="1"/>
    <n v="4"/>
    <n v="4"/>
    <n v="443392"/>
    <n v="0"/>
    <n v="0"/>
    <n v="1"/>
  </r>
  <r>
    <x v="5"/>
    <x v="1"/>
    <x v="1"/>
    <n v="90700"/>
    <x v="2"/>
    <x v="1"/>
    <n v="14"/>
    <n v="14"/>
    <n v="443392"/>
    <n v="0"/>
    <n v="0"/>
    <n v="1"/>
  </r>
  <r>
    <x v="5"/>
    <x v="1"/>
    <x v="1"/>
    <n v="90715"/>
    <x v="3"/>
    <x v="1"/>
    <n v="499"/>
    <n v="485"/>
    <n v="443392"/>
    <n v="1.1000000000000001"/>
    <n v="1.1000000000000001"/>
    <n v="1"/>
  </r>
  <r>
    <x v="5"/>
    <x v="1"/>
    <x v="1"/>
    <n v="90721"/>
    <x v="4"/>
    <x v="1"/>
    <n v="2"/>
    <n v="2"/>
    <n v="443392"/>
    <n v="0"/>
    <n v="0"/>
    <n v="1"/>
  </r>
  <r>
    <x v="5"/>
    <x v="1"/>
    <x v="1"/>
    <n v="90723"/>
    <x v="5"/>
    <x v="1"/>
    <n v="3"/>
    <n v="3"/>
    <n v="443392"/>
    <n v="0"/>
    <n v="0"/>
    <n v="1"/>
  </r>
  <r>
    <x v="5"/>
    <x v="1"/>
    <x v="2"/>
    <n v="90698"/>
    <x v="1"/>
    <x v="1"/>
    <n v="7"/>
    <n v="7"/>
    <n v="463980"/>
    <n v="0"/>
    <n v="0"/>
    <n v="1"/>
  </r>
  <r>
    <x v="5"/>
    <x v="1"/>
    <x v="2"/>
    <n v="90700"/>
    <x v="2"/>
    <x v="1"/>
    <n v="11"/>
    <n v="11"/>
    <n v="463980"/>
    <n v="0"/>
    <n v="0"/>
    <n v="1"/>
  </r>
  <r>
    <x v="5"/>
    <x v="1"/>
    <x v="2"/>
    <n v="90715"/>
    <x v="3"/>
    <x v="1"/>
    <n v="683"/>
    <n v="665"/>
    <n v="463980"/>
    <n v="1.4"/>
    <n v="1.5"/>
    <n v="1"/>
  </r>
  <r>
    <x v="5"/>
    <x v="1"/>
    <x v="2"/>
    <n v="90721"/>
    <x v="4"/>
    <x v="1"/>
    <n v="3"/>
    <n v="3"/>
    <n v="463980"/>
    <n v="0"/>
    <n v="0"/>
    <n v="1"/>
  </r>
  <r>
    <x v="6"/>
    <x v="0"/>
    <x v="0"/>
    <n v="90700"/>
    <x v="2"/>
    <x v="1"/>
    <n v="4"/>
    <n v="4"/>
    <n v="86630"/>
    <n v="0"/>
    <n v="0"/>
    <n v="1"/>
  </r>
  <r>
    <x v="6"/>
    <x v="0"/>
    <x v="0"/>
    <n v="90715"/>
    <x v="3"/>
    <x v="1"/>
    <n v="46"/>
    <n v="46"/>
    <n v="86630"/>
    <n v="0.5"/>
    <n v="0.5"/>
    <n v="1"/>
  </r>
  <r>
    <x v="6"/>
    <x v="0"/>
    <x v="0"/>
    <n v="90723"/>
    <x v="5"/>
    <x v="1"/>
    <n v="2"/>
    <n v="2"/>
    <n v="86630"/>
    <n v="0"/>
    <n v="0"/>
    <n v="1"/>
  </r>
  <r>
    <x v="6"/>
    <x v="0"/>
    <x v="1"/>
    <n v="90698"/>
    <x v="1"/>
    <x v="1"/>
    <n v="1"/>
    <n v="1"/>
    <n v="146488"/>
    <n v="0"/>
    <n v="0"/>
    <n v="1"/>
  </r>
  <r>
    <x v="6"/>
    <x v="0"/>
    <x v="1"/>
    <n v="90715"/>
    <x v="3"/>
    <x v="1"/>
    <n v="43"/>
    <n v="43"/>
    <n v="146488"/>
    <n v="0.3"/>
    <n v="0.3"/>
    <n v="1"/>
  </r>
  <r>
    <x v="6"/>
    <x v="0"/>
    <x v="1"/>
    <n v="90721"/>
    <x v="4"/>
    <x v="1"/>
    <n v="3"/>
    <n v="3"/>
    <n v="146488"/>
    <n v="0"/>
    <n v="0"/>
    <n v="1"/>
  </r>
  <r>
    <x v="6"/>
    <x v="0"/>
    <x v="1"/>
    <n v="90723"/>
    <x v="5"/>
    <x v="1"/>
    <n v="1"/>
    <n v="1"/>
    <n v="146488"/>
    <n v="0"/>
    <n v="0"/>
    <n v="1"/>
  </r>
  <r>
    <x v="6"/>
    <x v="0"/>
    <x v="2"/>
    <n v="90700"/>
    <x v="2"/>
    <x v="1"/>
    <n v="3"/>
    <n v="3"/>
    <n v="128384"/>
    <n v="0"/>
    <n v="0"/>
    <n v="1"/>
  </r>
  <r>
    <x v="6"/>
    <x v="0"/>
    <x v="2"/>
    <n v="90715"/>
    <x v="3"/>
    <x v="1"/>
    <n v="99"/>
    <n v="99"/>
    <n v="128384"/>
    <n v="0.8"/>
    <n v="0.8"/>
    <n v="1"/>
  </r>
  <r>
    <x v="6"/>
    <x v="1"/>
    <x v="0"/>
    <n v="90696"/>
    <x v="6"/>
    <x v="1"/>
    <n v="2"/>
    <n v="2"/>
    <n v="82231"/>
    <n v="0"/>
    <n v="0"/>
    <n v="1"/>
  </r>
  <r>
    <x v="6"/>
    <x v="1"/>
    <x v="0"/>
    <n v="90698"/>
    <x v="1"/>
    <x v="1"/>
    <n v="2"/>
    <n v="2"/>
    <n v="82231"/>
    <n v="0"/>
    <n v="0"/>
    <n v="1"/>
  </r>
  <r>
    <x v="6"/>
    <x v="1"/>
    <x v="0"/>
    <n v="90700"/>
    <x v="2"/>
    <x v="1"/>
    <n v="4"/>
    <n v="4"/>
    <n v="82231"/>
    <n v="0"/>
    <n v="0"/>
    <n v="1"/>
  </r>
  <r>
    <x v="6"/>
    <x v="1"/>
    <x v="0"/>
    <n v="90715"/>
    <x v="3"/>
    <x v="1"/>
    <n v="80"/>
    <n v="80"/>
    <n v="82231"/>
    <n v="1"/>
    <n v="1"/>
    <n v="1"/>
  </r>
  <r>
    <x v="6"/>
    <x v="1"/>
    <x v="0"/>
    <n v="90721"/>
    <x v="4"/>
    <x v="1"/>
    <n v="1"/>
    <n v="1"/>
    <n v="82231"/>
    <n v="0"/>
    <n v="0"/>
    <n v="1"/>
  </r>
  <r>
    <x v="6"/>
    <x v="1"/>
    <x v="0"/>
    <n v="90723"/>
    <x v="5"/>
    <x v="1"/>
    <n v="3"/>
    <n v="3"/>
    <n v="82231"/>
    <n v="0"/>
    <n v="0"/>
    <n v="1"/>
  </r>
  <r>
    <x v="6"/>
    <x v="1"/>
    <x v="1"/>
    <n v="90700"/>
    <x v="2"/>
    <x v="1"/>
    <n v="1"/>
    <n v="1"/>
    <n v="137560"/>
    <n v="0"/>
    <n v="0"/>
    <n v="1"/>
  </r>
  <r>
    <x v="6"/>
    <x v="1"/>
    <x v="1"/>
    <n v="90715"/>
    <x v="3"/>
    <x v="1"/>
    <n v="80"/>
    <n v="80"/>
    <n v="137560"/>
    <n v="0.6"/>
    <n v="0.6"/>
    <n v="1"/>
  </r>
  <r>
    <x v="6"/>
    <x v="1"/>
    <x v="1"/>
    <n v="90721"/>
    <x v="4"/>
    <x v="1"/>
    <n v="2"/>
    <n v="2"/>
    <n v="137560"/>
    <n v="0"/>
    <n v="0"/>
    <n v="1"/>
  </r>
  <r>
    <x v="6"/>
    <x v="1"/>
    <x v="1"/>
    <n v="90723"/>
    <x v="5"/>
    <x v="1"/>
    <n v="4"/>
    <n v="4"/>
    <n v="137560"/>
    <n v="0"/>
    <n v="0"/>
    <n v="1"/>
  </r>
  <r>
    <x v="6"/>
    <x v="1"/>
    <x v="2"/>
    <n v="90700"/>
    <x v="2"/>
    <x v="1"/>
    <n v="3"/>
    <n v="3"/>
    <n v="123344"/>
    <n v="0"/>
    <n v="0"/>
    <n v="1"/>
  </r>
  <r>
    <x v="6"/>
    <x v="1"/>
    <x v="2"/>
    <n v="90715"/>
    <x v="3"/>
    <x v="1"/>
    <n v="194"/>
    <n v="194"/>
    <n v="123344"/>
    <n v="1.6"/>
    <n v="1.6"/>
    <n v="1"/>
  </r>
  <r>
    <x v="6"/>
    <x v="0"/>
    <x v="3"/>
    <n v="90698"/>
    <x v="1"/>
    <x v="1"/>
    <n v="1"/>
    <n v="1"/>
    <m/>
    <m/>
    <m/>
    <n v="1"/>
  </r>
  <r>
    <x v="6"/>
    <x v="0"/>
    <x v="3"/>
    <n v="90700"/>
    <x v="2"/>
    <x v="1"/>
    <n v="3"/>
    <n v="3"/>
    <m/>
    <m/>
    <m/>
    <n v="1"/>
  </r>
  <r>
    <x v="6"/>
    <x v="0"/>
    <x v="3"/>
    <n v="90715"/>
    <x v="3"/>
    <x v="1"/>
    <n v="12"/>
    <n v="12"/>
    <m/>
    <m/>
    <m/>
    <n v="1"/>
  </r>
  <r>
    <x v="6"/>
    <x v="0"/>
    <x v="3"/>
    <n v="90721"/>
    <x v="4"/>
    <x v="1"/>
    <n v="2"/>
    <n v="2"/>
    <m/>
    <m/>
    <m/>
    <n v="1"/>
  </r>
  <r>
    <x v="6"/>
    <x v="0"/>
    <x v="0"/>
    <n v="90700"/>
    <x v="2"/>
    <x v="1"/>
    <n v="3"/>
    <n v="3"/>
    <n v="344723"/>
    <n v="0"/>
    <n v="0"/>
    <n v="1"/>
  </r>
  <r>
    <x v="6"/>
    <x v="0"/>
    <x v="0"/>
    <n v="90715"/>
    <x v="3"/>
    <x v="1"/>
    <n v="38"/>
    <n v="36"/>
    <n v="344723"/>
    <n v="0.1"/>
    <n v="0.1"/>
    <n v="1.1000000000000001"/>
  </r>
  <r>
    <x v="6"/>
    <x v="0"/>
    <x v="0"/>
    <n v="90721"/>
    <x v="4"/>
    <x v="1"/>
    <n v="1"/>
    <n v="1"/>
    <n v="344723"/>
    <n v="0"/>
    <n v="0"/>
    <n v="1"/>
  </r>
  <r>
    <x v="6"/>
    <x v="0"/>
    <x v="1"/>
    <n v="90700"/>
    <x v="2"/>
    <x v="1"/>
    <n v="2"/>
    <n v="2"/>
    <n v="287011"/>
    <n v="0"/>
    <n v="0"/>
    <n v="1"/>
  </r>
  <r>
    <x v="6"/>
    <x v="0"/>
    <x v="1"/>
    <n v="90715"/>
    <x v="3"/>
    <x v="1"/>
    <n v="32"/>
    <n v="30"/>
    <n v="287011"/>
    <n v="0.1"/>
    <n v="0.1"/>
    <n v="1.1000000000000001"/>
  </r>
  <r>
    <x v="6"/>
    <x v="0"/>
    <x v="2"/>
    <n v="90715"/>
    <x v="3"/>
    <x v="1"/>
    <n v="56"/>
    <n v="55"/>
    <n v="258369"/>
    <n v="0.2"/>
    <n v="0.2"/>
    <n v="1"/>
  </r>
  <r>
    <x v="6"/>
    <x v="0"/>
    <x v="2"/>
    <n v="90721"/>
    <x v="4"/>
    <x v="1"/>
    <n v="1"/>
    <n v="1"/>
    <n v="258369"/>
    <n v="0"/>
    <n v="0"/>
    <n v="1"/>
  </r>
  <r>
    <x v="6"/>
    <x v="1"/>
    <x v="3"/>
    <n v="90700"/>
    <x v="2"/>
    <x v="1"/>
    <n v="2"/>
    <n v="2"/>
    <m/>
    <m/>
    <m/>
    <n v="1"/>
  </r>
  <r>
    <x v="6"/>
    <x v="1"/>
    <x v="3"/>
    <n v="90715"/>
    <x v="3"/>
    <x v="1"/>
    <n v="24"/>
    <n v="24"/>
    <m/>
    <m/>
    <m/>
    <n v="1"/>
  </r>
  <r>
    <x v="6"/>
    <x v="1"/>
    <x v="3"/>
    <n v="90721"/>
    <x v="4"/>
    <x v="1"/>
    <n v="3"/>
    <n v="3"/>
    <m/>
    <m/>
    <m/>
    <n v="1"/>
  </r>
  <r>
    <x v="6"/>
    <x v="1"/>
    <x v="0"/>
    <n v="90698"/>
    <x v="1"/>
    <x v="1"/>
    <n v="1"/>
    <n v="1"/>
    <n v="327358"/>
    <n v="0"/>
    <n v="0"/>
    <n v="1"/>
  </r>
  <r>
    <x v="6"/>
    <x v="1"/>
    <x v="0"/>
    <n v="90700"/>
    <x v="2"/>
    <x v="1"/>
    <n v="3"/>
    <n v="3"/>
    <n v="327358"/>
    <n v="0"/>
    <n v="0"/>
    <n v="1"/>
  </r>
  <r>
    <x v="6"/>
    <x v="1"/>
    <x v="0"/>
    <n v="90715"/>
    <x v="3"/>
    <x v="1"/>
    <n v="47"/>
    <n v="46"/>
    <n v="327358"/>
    <n v="0.1"/>
    <n v="0.1"/>
    <n v="1"/>
  </r>
  <r>
    <x v="6"/>
    <x v="1"/>
    <x v="0"/>
    <n v="90721"/>
    <x v="4"/>
    <x v="1"/>
    <n v="2"/>
    <n v="2"/>
    <n v="327358"/>
    <n v="0"/>
    <n v="0"/>
    <n v="1"/>
  </r>
  <r>
    <x v="6"/>
    <x v="1"/>
    <x v="1"/>
    <n v="90700"/>
    <x v="2"/>
    <x v="1"/>
    <n v="1"/>
    <n v="1"/>
    <n v="275118"/>
    <n v="0"/>
    <n v="0"/>
    <n v="1"/>
  </r>
  <r>
    <x v="6"/>
    <x v="1"/>
    <x v="1"/>
    <n v="90715"/>
    <x v="3"/>
    <x v="1"/>
    <n v="61"/>
    <n v="58"/>
    <n v="275118"/>
    <n v="0.2"/>
    <n v="0.2"/>
    <n v="1.1000000000000001"/>
  </r>
  <r>
    <x v="6"/>
    <x v="1"/>
    <x v="1"/>
    <n v="90721"/>
    <x v="4"/>
    <x v="1"/>
    <n v="2"/>
    <n v="2"/>
    <n v="275118"/>
    <n v="0"/>
    <n v="0"/>
    <n v="1"/>
  </r>
  <r>
    <x v="6"/>
    <x v="1"/>
    <x v="2"/>
    <n v="90715"/>
    <x v="3"/>
    <x v="1"/>
    <n v="88"/>
    <n v="85"/>
    <n v="238332"/>
    <n v="0.4"/>
    <n v="0.4"/>
    <n v="1"/>
  </r>
  <r>
    <x v="6"/>
    <x v="0"/>
    <x v="4"/>
    <n v="90700"/>
    <x v="2"/>
    <x v="1"/>
    <n v="67"/>
    <n v="65"/>
    <n v="3250700"/>
    <n v="0"/>
    <n v="0"/>
    <n v="1"/>
  </r>
  <r>
    <x v="6"/>
    <x v="0"/>
    <x v="4"/>
    <n v="90715"/>
    <x v="3"/>
    <x v="1"/>
    <n v="2"/>
    <n v="2"/>
    <n v="3250700"/>
    <n v="0"/>
    <n v="0"/>
    <n v="1"/>
  </r>
  <r>
    <x v="6"/>
    <x v="0"/>
    <x v="4"/>
    <n v="90723"/>
    <x v="5"/>
    <x v="1"/>
    <n v="31"/>
    <n v="30"/>
    <n v="3250700"/>
    <n v="0"/>
    <n v="0"/>
    <n v="1"/>
  </r>
  <r>
    <x v="6"/>
    <x v="0"/>
    <x v="5"/>
    <n v="90698"/>
    <x v="1"/>
    <x v="1"/>
    <n v="1"/>
    <n v="1"/>
    <n v="3480052"/>
    <n v="0"/>
    <n v="0"/>
    <n v="1"/>
  </r>
  <r>
    <x v="6"/>
    <x v="0"/>
    <x v="5"/>
    <n v="90700"/>
    <x v="2"/>
    <x v="1"/>
    <n v="60"/>
    <n v="52"/>
    <n v="3480052"/>
    <n v="0"/>
    <n v="0"/>
    <n v="1.2"/>
  </r>
  <r>
    <x v="6"/>
    <x v="0"/>
    <x v="5"/>
    <n v="90715"/>
    <x v="3"/>
    <x v="1"/>
    <n v="41"/>
    <n v="41"/>
    <n v="3480052"/>
    <n v="0"/>
    <n v="0"/>
    <n v="1"/>
  </r>
  <r>
    <x v="6"/>
    <x v="0"/>
    <x v="5"/>
    <n v="90721"/>
    <x v="4"/>
    <x v="1"/>
    <n v="1"/>
    <n v="1"/>
    <n v="3480052"/>
    <n v="0"/>
    <n v="0"/>
    <n v="1"/>
  </r>
  <r>
    <x v="6"/>
    <x v="0"/>
    <x v="5"/>
    <n v="90723"/>
    <x v="5"/>
    <x v="1"/>
    <n v="4"/>
    <n v="4"/>
    <n v="3480052"/>
    <n v="0"/>
    <n v="0"/>
    <n v="1"/>
  </r>
  <r>
    <x v="6"/>
    <x v="0"/>
    <x v="6"/>
    <n v="90648"/>
    <x v="0"/>
    <x v="1"/>
    <n v="1"/>
    <n v="1"/>
    <n v="3606905"/>
    <n v="0"/>
    <n v="0"/>
    <n v="1"/>
  </r>
  <r>
    <x v="6"/>
    <x v="0"/>
    <x v="6"/>
    <n v="90698"/>
    <x v="1"/>
    <x v="1"/>
    <n v="18"/>
    <n v="18"/>
    <n v="3606905"/>
    <n v="0"/>
    <n v="0"/>
    <n v="1"/>
  </r>
  <r>
    <x v="6"/>
    <x v="0"/>
    <x v="6"/>
    <n v="90700"/>
    <x v="2"/>
    <x v="1"/>
    <n v="67"/>
    <n v="66"/>
    <n v="3606905"/>
    <n v="0"/>
    <n v="0"/>
    <n v="1"/>
  </r>
  <r>
    <x v="6"/>
    <x v="0"/>
    <x v="6"/>
    <n v="90715"/>
    <x v="3"/>
    <x v="1"/>
    <n v="184"/>
    <n v="183"/>
    <n v="3606905"/>
    <n v="0.1"/>
    <n v="0.1"/>
    <n v="1"/>
  </r>
  <r>
    <x v="6"/>
    <x v="0"/>
    <x v="6"/>
    <n v="90721"/>
    <x v="4"/>
    <x v="1"/>
    <n v="1"/>
    <n v="1"/>
    <n v="3606905"/>
    <n v="0"/>
    <n v="0"/>
    <n v="1"/>
  </r>
  <r>
    <x v="6"/>
    <x v="0"/>
    <x v="6"/>
    <n v="90723"/>
    <x v="5"/>
    <x v="1"/>
    <n v="1"/>
    <n v="1"/>
    <n v="3606905"/>
    <n v="0"/>
    <n v="0"/>
    <n v="1"/>
  </r>
  <r>
    <x v="6"/>
    <x v="0"/>
    <x v="3"/>
    <n v="90698"/>
    <x v="1"/>
    <x v="1"/>
    <n v="6"/>
    <n v="5"/>
    <n v="3717372"/>
    <n v="0"/>
    <n v="0"/>
    <n v="1.2"/>
  </r>
  <r>
    <x v="6"/>
    <x v="0"/>
    <x v="3"/>
    <n v="90700"/>
    <x v="2"/>
    <x v="1"/>
    <n v="117"/>
    <n v="116"/>
    <n v="3717372"/>
    <n v="0"/>
    <n v="0"/>
    <n v="1"/>
  </r>
  <r>
    <x v="6"/>
    <x v="0"/>
    <x v="3"/>
    <n v="90715"/>
    <x v="3"/>
    <x v="1"/>
    <n v="850"/>
    <n v="843"/>
    <n v="3717372"/>
    <n v="0.2"/>
    <n v="0.2"/>
    <n v="1"/>
  </r>
  <r>
    <x v="6"/>
    <x v="0"/>
    <x v="3"/>
    <n v="90721"/>
    <x v="4"/>
    <x v="1"/>
    <n v="10"/>
    <n v="10"/>
    <n v="3717372"/>
    <n v="0"/>
    <n v="0"/>
    <n v="1"/>
  </r>
  <r>
    <x v="6"/>
    <x v="0"/>
    <x v="3"/>
    <n v="90723"/>
    <x v="5"/>
    <x v="1"/>
    <n v="1"/>
    <n v="1"/>
    <n v="3717372"/>
    <n v="0"/>
    <n v="0"/>
    <n v="1"/>
  </r>
  <r>
    <x v="6"/>
    <x v="0"/>
    <x v="0"/>
    <n v="90698"/>
    <x v="1"/>
    <x v="1"/>
    <n v="20"/>
    <n v="20"/>
    <n v="3778921"/>
    <n v="0"/>
    <n v="0"/>
    <n v="1"/>
  </r>
  <r>
    <x v="6"/>
    <x v="0"/>
    <x v="0"/>
    <n v="90700"/>
    <x v="2"/>
    <x v="1"/>
    <n v="132"/>
    <n v="128"/>
    <n v="3778921"/>
    <n v="0"/>
    <n v="0"/>
    <n v="1"/>
  </r>
  <r>
    <x v="6"/>
    <x v="0"/>
    <x v="0"/>
    <n v="90715"/>
    <x v="3"/>
    <x v="1"/>
    <n v="1873"/>
    <n v="1723"/>
    <n v="3778921"/>
    <n v="0.5"/>
    <n v="0.5"/>
    <n v="1.1000000000000001"/>
  </r>
  <r>
    <x v="6"/>
    <x v="0"/>
    <x v="0"/>
    <n v="90721"/>
    <x v="4"/>
    <x v="1"/>
    <n v="15"/>
    <n v="14"/>
    <n v="3778921"/>
    <n v="0"/>
    <n v="0"/>
    <n v="1.1000000000000001"/>
  </r>
  <r>
    <x v="6"/>
    <x v="0"/>
    <x v="0"/>
    <n v="90723"/>
    <x v="5"/>
    <x v="1"/>
    <n v="2"/>
    <n v="2"/>
    <n v="3778921"/>
    <n v="0"/>
    <n v="0"/>
    <n v="1"/>
  </r>
  <r>
    <x v="6"/>
    <x v="0"/>
    <x v="1"/>
    <n v="90698"/>
    <x v="1"/>
    <x v="1"/>
    <n v="36"/>
    <n v="36"/>
    <n v="3809137"/>
    <n v="0"/>
    <n v="0"/>
    <n v="1"/>
  </r>
  <r>
    <x v="6"/>
    <x v="0"/>
    <x v="1"/>
    <n v="90700"/>
    <x v="2"/>
    <x v="1"/>
    <n v="69"/>
    <n v="69"/>
    <n v="3809137"/>
    <n v="0"/>
    <n v="0"/>
    <n v="1"/>
  </r>
  <r>
    <x v="6"/>
    <x v="0"/>
    <x v="1"/>
    <n v="90715"/>
    <x v="3"/>
    <x v="1"/>
    <n v="2656"/>
    <n v="2576"/>
    <n v="3809137"/>
    <n v="0.7"/>
    <n v="0.7"/>
    <n v="1"/>
  </r>
  <r>
    <x v="6"/>
    <x v="0"/>
    <x v="1"/>
    <n v="90721"/>
    <x v="4"/>
    <x v="1"/>
    <n v="27"/>
    <n v="27"/>
    <n v="3809137"/>
    <n v="0"/>
    <n v="0"/>
    <n v="1"/>
  </r>
  <r>
    <x v="6"/>
    <x v="0"/>
    <x v="1"/>
    <n v="90723"/>
    <x v="5"/>
    <x v="1"/>
    <n v="2"/>
    <n v="2"/>
    <n v="3809137"/>
    <n v="0"/>
    <n v="0"/>
    <n v="1"/>
  </r>
  <r>
    <x v="6"/>
    <x v="0"/>
    <x v="2"/>
    <n v="90698"/>
    <x v="1"/>
    <x v="1"/>
    <n v="35"/>
    <n v="35"/>
    <n v="3903548"/>
    <n v="0"/>
    <n v="0"/>
    <n v="1"/>
  </r>
  <r>
    <x v="6"/>
    <x v="0"/>
    <x v="2"/>
    <n v="90700"/>
    <x v="2"/>
    <x v="1"/>
    <n v="54"/>
    <n v="53"/>
    <n v="3903548"/>
    <n v="0"/>
    <n v="0"/>
    <n v="1"/>
  </r>
  <r>
    <x v="6"/>
    <x v="0"/>
    <x v="2"/>
    <n v="90715"/>
    <x v="3"/>
    <x v="1"/>
    <n v="3351"/>
    <n v="3274"/>
    <n v="3903548"/>
    <n v="0.8"/>
    <n v="0.9"/>
    <n v="1"/>
  </r>
  <r>
    <x v="6"/>
    <x v="0"/>
    <x v="2"/>
    <n v="90721"/>
    <x v="4"/>
    <x v="1"/>
    <n v="17"/>
    <n v="17"/>
    <n v="3903548"/>
    <n v="0"/>
    <n v="0"/>
    <n v="1"/>
  </r>
  <r>
    <x v="6"/>
    <x v="0"/>
    <x v="2"/>
    <n v="90723"/>
    <x v="5"/>
    <x v="1"/>
    <n v="1"/>
    <n v="1"/>
    <n v="3903548"/>
    <n v="0"/>
    <n v="0"/>
    <n v="1"/>
  </r>
  <r>
    <x v="6"/>
    <x v="1"/>
    <x v="4"/>
    <n v="90700"/>
    <x v="2"/>
    <x v="1"/>
    <n v="116"/>
    <n v="112"/>
    <n v="3093250"/>
    <n v="0"/>
    <n v="0"/>
    <n v="1"/>
  </r>
  <r>
    <x v="6"/>
    <x v="1"/>
    <x v="4"/>
    <n v="90715"/>
    <x v="3"/>
    <x v="1"/>
    <n v="11"/>
    <n v="11"/>
    <n v="3093250"/>
    <n v="0"/>
    <n v="0"/>
    <n v="1"/>
  </r>
  <r>
    <x v="6"/>
    <x v="1"/>
    <x v="4"/>
    <n v="90721"/>
    <x v="4"/>
    <x v="1"/>
    <n v="1"/>
    <n v="1"/>
    <n v="3093250"/>
    <n v="0"/>
    <n v="0"/>
    <n v="1"/>
  </r>
  <r>
    <x v="6"/>
    <x v="1"/>
    <x v="4"/>
    <n v="90723"/>
    <x v="5"/>
    <x v="1"/>
    <n v="36"/>
    <n v="36"/>
    <n v="3093250"/>
    <n v="0"/>
    <n v="0"/>
    <n v="1"/>
  </r>
  <r>
    <x v="6"/>
    <x v="1"/>
    <x v="5"/>
    <n v="90698"/>
    <x v="1"/>
    <x v="1"/>
    <n v="2"/>
    <n v="2"/>
    <n v="3316001"/>
    <n v="0"/>
    <n v="0"/>
    <n v="1"/>
  </r>
  <r>
    <x v="6"/>
    <x v="1"/>
    <x v="5"/>
    <n v="90700"/>
    <x v="2"/>
    <x v="1"/>
    <n v="95"/>
    <n v="86"/>
    <n v="3316001"/>
    <n v="0"/>
    <n v="0"/>
    <n v="1.1000000000000001"/>
  </r>
  <r>
    <x v="6"/>
    <x v="1"/>
    <x v="5"/>
    <n v="90715"/>
    <x v="3"/>
    <x v="1"/>
    <n v="55"/>
    <n v="53"/>
    <n v="3316001"/>
    <n v="0"/>
    <n v="0"/>
    <n v="1"/>
  </r>
  <r>
    <x v="6"/>
    <x v="1"/>
    <x v="5"/>
    <n v="90721"/>
    <x v="4"/>
    <x v="1"/>
    <n v="1"/>
    <n v="1"/>
    <n v="3316001"/>
    <n v="0"/>
    <n v="0"/>
    <n v="1"/>
  </r>
  <r>
    <x v="6"/>
    <x v="1"/>
    <x v="5"/>
    <n v="90723"/>
    <x v="5"/>
    <x v="1"/>
    <n v="8"/>
    <n v="8"/>
    <n v="3316001"/>
    <n v="0"/>
    <n v="0"/>
    <n v="1"/>
  </r>
  <r>
    <x v="6"/>
    <x v="1"/>
    <x v="6"/>
    <n v="90698"/>
    <x v="1"/>
    <x v="1"/>
    <n v="22"/>
    <n v="22"/>
    <n v="3454399"/>
    <n v="0"/>
    <n v="0"/>
    <n v="1"/>
  </r>
  <r>
    <x v="6"/>
    <x v="1"/>
    <x v="6"/>
    <n v="90700"/>
    <x v="2"/>
    <x v="1"/>
    <n v="102"/>
    <n v="99"/>
    <n v="3454399"/>
    <n v="0"/>
    <n v="0"/>
    <n v="1"/>
  </r>
  <r>
    <x v="6"/>
    <x v="1"/>
    <x v="6"/>
    <n v="90715"/>
    <x v="3"/>
    <x v="1"/>
    <n v="352"/>
    <n v="347"/>
    <n v="3454399"/>
    <n v="0.1"/>
    <n v="0.1"/>
    <n v="1"/>
  </r>
  <r>
    <x v="6"/>
    <x v="1"/>
    <x v="6"/>
    <n v="90721"/>
    <x v="4"/>
    <x v="1"/>
    <n v="3"/>
    <n v="3"/>
    <n v="3454399"/>
    <n v="0"/>
    <n v="0"/>
    <n v="1"/>
  </r>
  <r>
    <x v="6"/>
    <x v="1"/>
    <x v="6"/>
    <n v="90723"/>
    <x v="5"/>
    <x v="1"/>
    <n v="2"/>
    <n v="2"/>
    <n v="3454399"/>
    <n v="0"/>
    <n v="0"/>
    <n v="1"/>
  </r>
  <r>
    <x v="6"/>
    <x v="1"/>
    <x v="3"/>
    <n v="90698"/>
    <x v="1"/>
    <x v="1"/>
    <n v="15"/>
    <n v="14"/>
    <n v="3573350"/>
    <n v="0"/>
    <n v="0"/>
    <n v="1.1000000000000001"/>
  </r>
  <r>
    <x v="6"/>
    <x v="1"/>
    <x v="3"/>
    <n v="90700"/>
    <x v="2"/>
    <x v="1"/>
    <n v="215"/>
    <n v="210"/>
    <n v="3573350"/>
    <n v="0.1"/>
    <n v="0.1"/>
    <n v="1"/>
  </r>
  <r>
    <x v="6"/>
    <x v="1"/>
    <x v="3"/>
    <n v="90715"/>
    <x v="3"/>
    <x v="1"/>
    <n v="1401"/>
    <n v="1380"/>
    <n v="3573350"/>
    <n v="0.4"/>
    <n v="0.4"/>
    <n v="1"/>
  </r>
  <r>
    <x v="6"/>
    <x v="1"/>
    <x v="3"/>
    <n v="90721"/>
    <x v="4"/>
    <x v="1"/>
    <n v="14"/>
    <n v="13"/>
    <n v="3573350"/>
    <n v="0"/>
    <n v="0"/>
    <n v="1.1000000000000001"/>
  </r>
  <r>
    <x v="6"/>
    <x v="1"/>
    <x v="0"/>
    <n v="90698"/>
    <x v="1"/>
    <x v="1"/>
    <n v="41"/>
    <n v="41"/>
    <n v="3635829"/>
    <n v="0"/>
    <n v="0"/>
    <n v="1"/>
  </r>
  <r>
    <x v="6"/>
    <x v="1"/>
    <x v="0"/>
    <n v="90700"/>
    <x v="2"/>
    <x v="1"/>
    <n v="174"/>
    <n v="169"/>
    <n v="3635829"/>
    <n v="0"/>
    <n v="0"/>
    <n v="1"/>
  </r>
  <r>
    <x v="6"/>
    <x v="1"/>
    <x v="0"/>
    <n v="90715"/>
    <x v="3"/>
    <x v="1"/>
    <n v="3296"/>
    <n v="3042"/>
    <n v="3635829"/>
    <n v="0.8"/>
    <n v="0.9"/>
    <n v="1.1000000000000001"/>
  </r>
  <r>
    <x v="6"/>
    <x v="1"/>
    <x v="0"/>
    <n v="90721"/>
    <x v="4"/>
    <x v="1"/>
    <n v="13"/>
    <n v="13"/>
    <n v="3635829"/>
    <n v="0"/>
    <n v="0"/>
    <n v="1"/>
  </r>
  <r>
    <x v="6"/>
    <x v="1"/>
    <x v="0"/>
    <n v="90723"/>
    <x v="5"/>
    <x v="1"/>
    <n v="2"/>
    <n v="2"/>
    <n v="3635829"/>
    <n v="0"/>
    <n v="0"/>
    <n v="1"/>
  </r>
  <r>
    <x v="6"/>
    <x v="1"/>
    <x v="1"/>
    <n v="90696"/>
    <x v="6"/>
    <x v="1"/>
    <n v="4"/>
    <n v="4"/>
    <n v="3692747"/>
    <n v="0"/>
    <n v="0"/>
    <n v="1"/>
  </r>
  <r>
    <x v="6"/>
    <x v="1"/>
    <x v="1"/>
    <n v="90698"/>
    <x v="1"/>
    <x v="1"/>
    <n v="52"/>
    <n v="52"/>
    <n v="3692747"/>
    <n v="0"/>
    <n v="0"/>
    <n v="1"/>
  </r>
  <r>
    <x v="6"/>
    <x v="1"/>
    <x v="1"/>
    <n v="90700"/>
    <x v="2"/>
    <x v="1"/>
    <n v="113"/>
    <n v="110"/>
    <n v="3692747"/>
    <n v="0"/>
    <n v="0"/>
    <n v="1"/>
  </r>
  <r>
    <x v="6"/>
    <x v="1"/>
    <x v="1"/>
    <n v="90715"/>
    <x v="3"/>
    <x v="1"/>
    <n v="4606"/>
    <n v="4471"/>
    <n v="3692747"/>
    <n v="1.2"/>
    <n v="1.2"/>
    <n v="1"/>
  </r>
  <r>
    <x v="6"/>
    <x v="1"/>
    <x v="1"/>
    <n v="90721"/>
    <x v="4"/>
    <x v="1"/>
    <n v="47"/>
    <n v="43"/>
    <n v="3692747"/>
    <n v="0"/>
    <n v="0"/>
    <n v="1.1000000000000001"/>
  </r>
  <r>
    <x v="6"/>
    <x v="1"/>
    <x v="1"/>
    <n v="90723"/>
    <x v="5"/>
    <x v="1"/>
    <n v="17"/>
    <n v="14"/>
    <n v="3692747"/>
    <n v="0"/>
    <n v="0"/>
    <n v="1.2"/>
  </r>
  <r>
    <x v="6"/>
    <x v="1"/>
    <x v="2"/>
    <n v="90698"/>
    <x v="1"/>
    <x v="1"/>
    <n v="90"/>
    <n v="88"/>
    <n v="3754616"/>
    <n v="0"/>
    <n v="0"/>
    <n v="1"/>
  </r>
  <r>
    <x v="6"/>
    <x v="1"/>
    <x v="2"/>
    <n v="90700"/>
    <x v="2"/>
    <x v="1"/>
    <n v="110"/>
    <n v="107"/>
    <n v="3754616"/>
    <n v="0"/>
    <n v="0"/>
    <n v="1"/>
  </r>
  <r>
    <x v="6"/>
    <x v="1"/>
    <x v="2"/>
    <n v="90715"/>
    <x v="3"/>
    <x v="1"/>
    <n v="5869"/>
    <n v="5729"/>
    <n v="3754616"/>
    <n v="1.5"/>
    <n v="1.6"/>
    <n v="1"/>
  </r>
  <r>
    <x v="6"/>
    <x v="1"/>
    <x v="2"/>
    <n v="90721"/>
    <x v="4"/>
    <x v="1"/>
    <n v="31"/>
    <n v="30"/>
    <n v="3754616"/>
    <n v="0"/>
    <n v="0"/>
    <n v="1"/>
  </r>
  <r>
    <x v="6"/>
    <x v="1"/>
    <x v="2"/>
    <n v="90723"/>
    <x v="5"/>
    <x v="1"/>
    <n v="4"/>
    <n v="4"/>
    <n v="3754616"/>
    <n v="0"/>
    <n v="0"/>
    <n v="1"/>
  </r>
  <r>
    <x v="7"/>
    <x v="0"/>
    <x v="0"/>
    <n v="90700"/>
    <x v="2"/>
    <x v="1"/>
    <n v="3"/>
    <n v="3"/>
    <n v="69856"/>
    <n v="0"/>
    <n v="0"/>
    <n v="1"/>
  </r>
  <r>
    <x v="7"/>
    <x v="0"/>
    <x v="0"/>
    <n v="90715"/>
    <x v="3"/>
    <x v="1"/>
    <n v="42"/>
    <n v="42"/>
    <n v="69856"/>
    <n v="0.6"/>
    <n v="0.6"/>
    <n v="1"/>
  </r>
  <r>
    <x v="7"/>
    <x v="0"/>
    <x v="0"/>
    <n v="90723"/>
    <x v="5"/>
    <x v="1"/>
    <n v="1"/>
    <n v="1"/>
    <n v="69856"/>
    <n v="0"/>
    <n v="0"/>
    <n v="1"/>
  </r>
  <r>
    <x v="7"/>
    <x v="0"/>
    <x v="1"/>
    <n v="90696"/>
    <x v="6"/>
    <x v="1"/>
    <n v="1"/>
    <n v="1"/>
    <n v="106611"/>
    <n v="0"/>
    <n v="0"/>
    <n v="1"/>
  </r>
  <r>
    <x v="7"/>
    <x v="0"/>
    <x v="1"/>
    <n v="90715"/>
    <x v="3"/>
    <x v="1"/>
    <n v="38"/>
    <n v="38"/>
    <n v="106611"/>
    <n v="0.4"/>
    <n v="0.4"/>
    <n v="1"/>
  </r>
  <r>
    <x v="7"/>
    <x v="0"/>
    <x v="1"/>
    <n v="90723"/>
    <x v="5"/>
    <x v="1"/>
    <n v="1"/>
    <n v="1"/>
    <n v="106611"/>
    <n v="0"/>
    <n v="0"/>
    <n v="1"/>
  </r>
  <r>
    <x v="7"/>
    <x v="0"/>
    <x v="2"/>
    <n v="90700"/>
    <x v="2"/>
    <x v="1"/>
    <n v="3"/>
    <n v="3"/>
    <n v="97337"/>
    <n v="0"/>
    <n v="0"/>
    <n v="1"/>
  </r>
  <r>
    <x v="7"/>
    <x v="0"/>
    <x v="2"/>
    <n v="90715"/>
    <x v="3"/>
    <x v="1"/>
    <n v="117"/>
    <n v="117"/>
    <n v="97337"/>
    <n v="1.2"/>
    <n v="1.2"/>
    <n v="1"/>
  </r>
  <r>
    <x v="7"/>
    <x v="1"/>
    <x v="0"/>
    <n v="90698"/>
    <x v="1"/>
    <x v="1"/>
    <n v="1"/>
    <n v="1"/>
    <n v="64785"/>
    <n v="0"/>
    <n v="0"/>
    <n v="1"/>
  </r>
  <r>
    <x v="7"/>
    <x v="1"/>
    <x v="0"/>
    <n v="90700"/>
    <x v="2"/>
    <x v="1"/>
    <n v="3"/>
    <n v="3"/>
    <n v="64785"/>
    <n v="0"/>
    <n v="0"/>
    <n v="1"/>
  </r>
  <r>
    <x v="7"/>
    <x v="1"/>
    <x v="0"/>
    <n v="90715"/>
    <x v="3"/>
    <x v="1"/>
    <n v="55"/>
    <n v="55"/>
    <n v="64785"/>
    <n v="0.8"/>
    <n v="0.8"/>
    <n v="1"/>
  </r>
  <r>
    <x v="7"/>
    <x v="1"/>
    <x v="0"/>
    <n v="90723"/>
    <x v="5"/>
    <x v="1"/>
    <n v="1"/>
    <n v="1"/>
    <n v="64785"/>
    <n v="0"/>
    <n v="0"/>
    <n v="1"/>
  </r>
  <r>
    <x v="7"/>
    <x v="1"/>
    <x v="1"/>
    <n v="90698"/>
    <x v="1"/>
    <x v="1"/>
    <n v="1"/>
    <n v="1"/>
    <n v="97875"/>
    <n v="0"/>
    <n v="0"/>
    <n v="1"/>
  </r>
  <r>
    <x v="7"/>
    <x v="1"/>
    <x v="1"/>
    <n v="90700"/>
    <x v="2"/>
    <x v="1"/>
    <n v="1"/>
    <n v="1"/>
    <n v="97875"/>
    <n v="0"/>
    <n v="0"/>
    <n v="1"/>
  </r>
  <r>
    <x v="7"/>
    <x v="1"/>
    <x v="1"/>
    <n v="90715"/>
    <x v="3"/>
    <x v="1"/>
    <n v="45"/>
    <n v="45"/>
    <n v="97875"/>
    <n v="0.5"/>
    <n v="0.5"/>
    <n v="1"/>
  </r>
  <r>
    <x v="7"/>
    <x v="1"/>
    <x v="1"/>
    <n v="90721"/>
    <x v="4"/>
    <x v="1"/>
    <n v="2"/>
    <n v="2"/>
    <n v="97875"/>
    <n v="0"/>
    <n v="0"/>
    <n v="1"/>
  </r>
  <r>
    <x v="7"/>
    <x v="1"/>
    <x v="2"/>
    <n v="90700"/>
    <x v="2"/>
    <x v="1"/>
    <n v="2"/>
    <n v="2"/>
    <n v="89616"/>
    <n v="0"/>
    <n v="0"/>
    <n v="1"/>
  </r>
  <r>
    <x v="7"/>
    <x v="1"/>
    <x v="2"/>
    <n v="90715"/>
    <x v="3"/>
    <x v="1"/>
    <n v="136"/>
    <n v="136"/>
    <n v="89616"/>
    <n v="1.5"/>
    <n v="1.5"/>
    <n v="1"/>
  </r>
  <r>
    <x v="7"/>
    <x v="1"/>
    <x v="2"/>
    <n v="90721"/>
    <x v="4"/>
    <x v="1"/>
    <n v="2"/>
    <n v="2"/>
    <n v="89616"/>
    <n v="0"/>
    <n v="0"/>
    <n v="1"/>
  </r>
  <r>
    <x v="7"/>
    <x v="1"/>
    <x v="2"/>
    <n v="90723"/>
    <x v="5"/>
    <x v="1"/>
    <n v="3"/>
    <n v="3"/>
    <n v="89616"/>
    <n v="0"/>
    <n v="0"/>
    <n v="1"/>
  </r>
  <r>
    <x v="7"/>
    <x v="0"/>
    <x v="3"/>
    <n v="90700"/>
    <x v="2"/>
    <x v="1"/>
    <n v="3"/>
    <n v="2"/>
    <m/>
    <m/>
    <m/>
    <n v="1.5"/>
  </r>
  <r>
    <x v="7"/>
    <x v="0"/>
    <x v="3"/>
    <n v="90715"/>
    <x v="3"/>
    <x v="1"/>
    <n v="16"/>
    <n v="16"/>
    <m/>
    <m/>
    <m/>
    <n v="1"/>
  </r>
  <r>
    <x v="7"/>
    <x v="0"/>
    <x v="0"/>
    <n v="90698"/>
    <x v="1"/>
    <x v="1"/>
    <n v="1"/>
    <n v="1"/>
    <n v="356844"/>
    <n v="0"/>
    <n v="0"/>
    <n v="1"/>
  </r>
  <r>
    <x v="7"/>
    <x v="0"/>
    <x v="0"/>
    <n v="90700"/>
    <x v="2"/>
    <x v="1"/>
    <n v="4"/>
    <n v="4"/>
    <n v="356844"/>
    <n v="0"/>
    <n v="0"/>
    <n v="1"/>
  </r>
  <r>
    <x v="7"/>
    <x v="0"/>
    <x v="0"/>
    <n v="90715"/>
    <x v="3"/>
    <x v="1"/>
    <n v="86"/>
    <n v="83"/>
    <n v="356844"/>
    <n v="0.2"/>
    <n v="0.2"/>
    <n v="1"/>
  </r>
  <r>
    <x v="7"/>
    <x v="0"/>
    <x v="0"/>
    <n v="90721"/>
    <x v="4"/>
    <x v="1"/>
    <n v="1"/>
    <n v="1"/>
    <n v="356844"/>
    <n v="0"/>
    <n v="0"/>
    <n v="1"/>
  </r>
  <r>
    <x v="7"/>
    <x v="0"/>
    <x v="1"/>
    <n v="90700"/>
    <x v="2"/>
    <x v="1"/>
    <n v="6"/>
    <n v="6"/>
    <n v="331916"/>
    <n v="0"/>
    <n v="0"/>
    <n v="1"/>
  </r>
  <r>
    <x v="7"/>
    <x v="0"/>
    <x v="1"/>
    <n v="90715"/>
    <x v="3"/>
    <x v="1"/>
    <n v="171"/>
    <n v="161"/>
    <n v="331916"/>
    <n v="0.5"/>
    <n v="0.5"/>
    <n v="1.1000000000000001"/>
  </r>
  <r>
    <x v="7"/>
    <x v="0"/>
    <x v="1"/>
    <n v="90721"/>
    <x v="4"/>
    <x v="1"/>
    <n v="5"/>
    <n v="5"/>
    <n v="331916"/>
    <n v="0"/>
    <n v="0"/>
    <n v="1"/>
  </r>
  <r>
    <x v="7"/>
    <x v="0"/>
    <x v="2"/>
    <n v="90696"/>
    <x v="6"/>
    <x v="1"/>
    <n v="1"/>
    <n v="1"/>
    <n v="336006"/>
    <n v="0"/>
    <n v="0"/>
    <n v="1"/>
  </r>
  <r>
    <x v="7"/>
    <x v="0"/>
    <x v="2"/>
    <n v="90698"/>
    <x v="1"/>
    <x v="1"/>
    <n v="1"/>
    <n v="1"/>
    <n v="336006"/>
    <n v="0"/>
    <n v="0"/>
    <n v="1"/>
  </r>
  <r>
    <x v="7"/>
    <x v="0"/>
    <x v="2"/>
    <n v="90700"/>
    <x v="2"/>
    <x v="1"/>
    <n v="4"/>
    <n v="4"/>
    <n v="336006"/>
    <n v="0"/>
    <n v="0"/>
    <n v="1"/>
  </r>
  <r>
    <x v="7"/>
    <x v="0"/>
    <x v="2"/>
    <n v="90715"/>
    <x v="3"/>
    <x v="1"/>
    <n v="250"/>
    <n v="240"/>
    <n v="336006"/>
    <n v="0.7"/>
    <n v="0.7"/>
    <n v="1"/>
  </r>
  <r>
    <x v="7"/>
    <x v="0"/>
    <x v="2"/>
    <n v="90721"/>
    <x v="4"/>
    <x v="1"/>
    <n v="2"/>
    <n v="2"/>
    <n v="336006"/>
    <n v="0"/>
    <n v="0"/>
    <n v="1"/>
  </r>
  <r>
    <x v="7"/>
    <x v="1"/>
    <x v="3"/>
    <n v="90700"/>
    <x v="2"/>
    <x v="1"/>
    <n v="1"/>
    <n v="1"/>
    <m/>
    <m/>
    <m/>
    <n v="1"/>
  </r>
  <r>
    <x v="7"/>
    <x v="1"/>
    <x v="3"/>
    <n v="90715"/>
    <x v="3"/>
    <x v="1"/>
    <n v="28"/>
    <n v="28"/>
    <m/>
    <m/>
    <m/>
    <n v="1"/>
  </r>
  <r>
    <x v="7"/>
    <x v="1"/>
    <x v="0"/>
    <n v="90698"/>
    <x v="1"/>
    <x v="1"/>
    <n v="1"/>
    <n v="1"/>
    <n v="338270"/>
    <n v="0"/>
    <n v="0"/>
    <n v="1"/>
  </r>
  <r>
    <x v="7"/>
    <x v="1"/>
    <x v="0"/>
    <n v="90700"/>
    <x v="2"/>
    <x v="1"/>
    <n v="12"/>
    <n v="11"/>
    <n v="338270"/>
    <n v="0"/>
    <n v="0"/>
    <n v="1.1000000000000001"/>
  </r>
  <r>
    <x v="7"/>
    <x v="1"/>
    <x v="0"/>
    <n v="90715"/>
    <x v="3"/>
    <x v="1"/>
    <n v="92"/>
    <n v="84"/>
    <n v="338270"/>
    <n v="0.2"/>
    <n v="0.3"/>
    <n v="1.1000000000000001"/>
  </r>
  <r>
    <x v="7"/>
    <x v="1"/>
    <x v="0"/>
    <n v="90721"/>
    <x v="4"/>
    <x v="1"/>
    <n v="6"/>
    <n v="6"/>
    <n v="338270"/>
    <n v="0"/>
    <n v="0"/>
    <n v="1"/>
  </r>
  <r>
    <x v="7"/>
    <x v="1"/>
    <x v="1"/>
    <n v="90696"/>
    <x v="6"/>
    <x v="1"/>
    <n v="2"/>
    <n v="2"/>
    <n v="317489"/>
    <n v="0"/>
    <n v="0"/>
    <n v="1"/>
  </r>
  <r>
    <x v="7"/>
    <x v="1"/>
    <x v="1"/>
    <n v="90698"/>
    <x v="1"/>
    <x v="1"/>
    <n v="1"/>
    <n v="1"/>
    <n v="317489"/>
    <n v="0"/>
    <n v="0"/>
    <n v="1"/>
  </r>
  <r>
    <x v="7"/>
    <x v="1"/>
    <x v="1"/>
    <n v="90700"/>
    <x v="2"/>
    <x v="1"/>
    <n v="6"/>
    <n v="6"/>
    <n v="317489"/>
    <n v="0"/>
    <n v="0"/>
    <n v="1"/>
  </r>
  <r>
    <x v="7"/>
    <x v="1"/>
    <x v="1"/>
    <n v="90715"/>
    <x v="3"/>
    <x v="1"/>
    <n v="212"/>
    <n v="199"/>
    <n v="317489"/>
    <n v="0.6"/>
    <n v="0.7"/>
    <n v="1.1000000000000001"/>
  </r>
  <r>
    <x v="7"/>
    <x v="1"/>
    <x v="1"/>
    <n v="90721"/>
    <x v="4"/>
    <x v="1"/>
    <n v="3"/>
    <n v="3"/>
    <n v="317489"/>
    <n v="0"/>
    <n v="0"/>
    <n v="1"/>
  </r>
  <r>
    <x v="7"/>
    <x v="1"/>
    <x v="2"/>
    <n v="90698"/>
    <x v="1"/>
    <x v="1"/>
    <n v="5"/>
    <n v="5"/>
    <n v="313135"/>
    <n v="0"/>
    <n v="0"/>
    <n v="1"/>
  </r>
  <r>
    <x v="7"/>
    <x v="1"/>
    <x v="2"/>
    <n v="90700"/>
    <x v="2"/>
    <x v="1"/>
    <n v="1"/>
    <n v="1"/>
    <n v="313135"/>
    <n v="0"/>
    <n v="0"/>
    <n v="1"/>
  </r>
  <r>
    <x v="7"/>
    <x v="1"/>
    <x v="2"/>
    <n v="90715"/>
    <x v="3"/>
    <x v="1"/>
    <n v="277"/>
    <n v="270"/>
    <n v="313135"/>
    <n v="0.9"/>
    <n v="0.9"/>
    <n v="1"/>
  </r>
  <r>
    <x v="7"/>
    <x v="1"/>
    <x v="2"/>
    <n v="90721"/>
    <x v="4"/>
    <x v="1"/>
    <n v="3"/>
    <n v="3"/>
    <n v="313135"/>
    <n v="0"/>
    <n v="0"/>
    <n v="1"/>
  </r>
  <r>
    <x v="7"/>
    <x v="0"/>
    <x v="4"/>
    <n v="90698"/>
    <x v="1"/>
    <x v="1"/>
    <n v="1"/>
    <n v="1"/>
    <n v="2882551"/>
    <n v="0"/>
    <n v="0"/>
    <n v="1"/>
  </r>
  <r>
    <x v="7"/>
    <x v="0"/>
    <x v="4"/>
    <n v="90700"/>
    <x v="2"/>
    <x v="1"/>
    <n v="89"/>
    <n v="88"/>
    <n v="2882551"/>
    <n v="0"/>
    <n v="0"/>
    <n v="1"/>
  </r>
  <r>
    <x v="7"/>
    <x v="0"/>
    <x v="4"/>
    <n v="90715"/>
    <x v="3"/>
    <x v="1"/>
    <n v="5"/>
    <n v="4"/>
    <n v="2882551"/>
    <n v="0"/>
    <n v="0"/>
    <n v="1.2"/>
  </r>
  <r>
    <x v="7"/>
    <x v="0"/>
    <x v="4"/>
    <n v="90721"/>
    <x v="4"/>
    <x v="1"/>
    <n v="2"/>
    <n v="2"/>
    <n v="2882551"/>
    <n v="0"/>
    <n v="0"/>
    <n v="1"/>
  </r>
  <r>
    <x v="7"/>
    <x v="0"/>
    <x v="4"/>
    <n v="90723"/>
    <x v="5"/>
    <x v="1"/>
    <n v="35"/>
    <n v="35"/>
    <n v="2882551"/>
    <n v="0"/>
    <n v="0"/>
    <n v="1"/>
  </r>
  <r>
    <x v="7"/>
    <x v="0"/>
    <x v="5"/>
    <n v="90698"/>
    <x v="1"/>
    <x v="1"/>
    <n v="2"/>
    <n v="2"/>
    <n v="3133941"/>
    <n v="0"/>
    <n v="0"/>
    <n v="1"/>
  </r>
  <r>
    <x v="7"/>
    <x v="0"/>
    <x v="5"/>
    <n v="90700"/>
    <x v="2"/>
    <x v="1"/>
    <n v="64"/>
    <n v="54"/>
    <n v="3133941"/>
    <n v="0"/>
    <n v="0"/>
    <n v="1.2"/>
  </r>
  <r>
    <x v="7"/>
    <x v="0"/>
    <x v="5"/>
    <n v="90715"/>
    <x v="3"/>
    <x v="1"/>
    <n v="37"/>
    <n v="37"/>
    <n v="3133941"/>
    <n v="0"/>
    <n v="0"/>
    <n v="1"/>
  </r>
  <r>
    <x v="7"/>
    <x v="0"/>
    <x v="5"/>
    <n v="90723"/>
    <x v="5"/>
    <x v="1"/>
    <n v="6"/>
    <n v="6"/>
    <n v="3133941"/>
    <n v="0"/>
    <n v="0"/>
    <n v="1"/>
  </r>
  <r>
    <x v="7"/>
    <x v="0"/>
    <x v="6"/>
    <n v="90698"/>
    <x v="1"/>
    <x v="1"/>
    <n v="6"/>
    <n v="6"/>
    <n v="3300998"/>
    <n v="0"/>
    <n v="0"/>
    <n v="1"/>
  </r>
  <r>
    <x v="7"/>
    <x v="0"/>
    <x v="6"/>
    <n v="90700"/>
    <x v="2"/>
    <x v="1"/>
    <n v="69"/>
    <n v="67"/>
    <n v="3300998"/>
    <n v="0"/>
    <n v="0"/>
    <n v="1"/>
  </r>
  <r>
    <x v="7"/>
    <x v="0"/>
    <x v="6"/>
    <n v="90715"/>
    <x v="3"/>
    <x v="1"/>
    <n v="195"/>
    <n v="193"/>
    <n v="3300998"/>
    <n v="0.1"/>
    <n v="0.1"/>
    <n v="1"/>
  </r>
  <r>
    <x v="7"/>
    <x v="0"/>
    <x v="6"/>
    <n v="90721"/>
    <x v="4"/>
    <x v="1"/>
    <n v="2"/>
    <n v="2"/>
    <n v="3300998"/>
    <n v="0"/>
    <n v="0"/>
    <n v="1"/>
  </r>
  <r>
    <x v="7"/>
    <x v="0"/>
    <x v="3"/>
    <n v="90698"/>
    <x v="1"/>
    <x v="1"/>
    <n v="13"/>
    <n v="13"/>
    <n v="3470917"/>
    <n v="0"/>
    <n v="0"/>
    <n v="1"/>
  </r>
  <r>
    <x v="7"/>
    <x v="0"/>
    <x v="3"/>
    <n v="90700"/>
    <x v="2"/>
    <x v="1"/>
    <n v="135"/>
    <n v="133"/>
    <n v="3470917"/>
    <n v="0"/>
    <n v="0"/>
    <n v="1"/>
  </r>
  <r>
    <x v="7"/>
    <x v="0"/>
    <x v="3"/>
    <n v="90715"/>
    <x v="3"/>
    <x v="1"/>
    <n v="873"/>
    <n v="868"/>
    <n v="3470917"/>
    <n v="0.3"/>
    <n v="0.3"/>
    <n v="1"/>
  </r>
  <r>
    <x v="7"/>
    <x v="0"/>
    <x v="3"/>
    <n v="90721"/>
    <x v="4"/>
    <x v="1"/>
    <n v="3"/>
    <n v="3"/>
    <n v="3470917"/>
    <n v="0"/>
    <n v="0"/>
    <n v="1"/>
  </r>
  <r>
    <x v="7"/>
    <x v="0"/>
    <x v="3"/>
    <n v="90723"/>
    <x v="5"/>
    <x v="1"/>
    <n v="1"/>
    <n v="1"/>
    <n v="3470917"/>
    <n v="0"/>
    <n v="0"/>
    <n v="1"/>
  </r>
  <r>
    <x v="7"/>
    <x v="0"/>
    <x v="0"/>
    <n v="90698"/>
    <x v="1"/>
    <x v="1"/>
    <n v="15"/>
    <n v="15"/>
    <n v="3628916"/>
    <n v="0"/>
    <n v="0"/>
    <n v="1"/>
  </r>
  <r>
    <x v="7"/>
    <x v="0"/>
    <x v="0"/>
    <n v="90700"/>
    <x v="2"/>
    <x v="1"/>
    <n v="114"/>
    <n v="108"/>
    <n v="3628916"/>
    <n v="0"/>
    <n v="0"/>
    <n v="1.1000000000000001"/>
  </r>
  <r>
    <x v="7"/>
    <x v="0"/>
    <x v="0"/>
    <n v="90715"/>
    <x v="3"/>
    <x v="1"/>
    <n v="2121"/>
    <n v="1884"/>
    <n v="3628916"/>
    <n v="0.5"/>
    <n v="0.6"/>
    <n v="1.1000000000000001"/>
  </r>
  <r>
    <x v="7"/>
    <x v="0"/>
    <x v="0"/>
    <n v="90721"/>
    <x v="4"/>
    <x v="1"/>
    <n v="15"/>
    <n v="15"/>
    <n v="3628916"/>
    <n v="0"/>
    <n v="0"/>
    <n v="1"/>
  </r>
  <r>
    <x v="7"/>
    <x v="0"/>
    <x v="0"/>
    <n v="90723"/>
    <x v="5"/>
    <x v="1"/>
    <n v="3"/>
    <n v="3"/>
    <n v="3628916"/>
    <n v="0"/>
    <n v="0"/>
    <n v="1"/>
  </r>
  <r>
    <x v="7"/>
    <x v="0"/>
    <x v="1"/>
    <n v="90696"/>
    <x v="6"/>
    <x v="1"/>
    <n v="1"/>
    <n v="1"/>
    <n v="3749775"/>
    <n v="0"/>
    <n v="0"/>
    <n v="1"/>
  </r>
  <r>
    <x v="7"/>
    <x v="0"/>
    <x v="1"/>
    <n v="90698"/>
    <x v="1"/>
    <x v="1"/>
    <n v="35"/>
    <n v="34"/>
    <n v="3749775"/>
    <n v="0"/>
    <n v="0"/>
    <n v="1"/>
  </r>
  <r>
    <x v="7"/>
    <x v="0"/>
    <x v="1"/>
    <n v="90700"/>
    <x v="2"/>
    <x v="1"/>
    <n v="76"/>
    <n v="75"/>
    <n v="3749775"/>
    <n v="0"/>
    <n v="0"/>
    <n v="1"/>
  </r>
  <r>
    <x v="7"/>
    <x v="0"/>
    <x v="1"/>
    <n v="90715"/>
    <x v="3"/>
    <x v="1"/>
    <n v="2989"/>
    <n v="2925"/>
    <n v="3749775"/>
    <n v="0.8"/>
    <n v="0.8"/>
    <n v="1"/>
  </r>
  <r>
    <x v="7"/>
    <x v="0"/>
    <x v="1"/>
    <n v="90721"/>
    <x v="4"/>
    <x v="1"/>
    <n v="20"/>
    <n v="19"/>
    <n v="3749775"/>
    <n v="0"/>
    <n v="0"/>
    <n v="1.1000000000000001"/>
  </r>
  <r>
    <x v="7"/>
    <x v="0"/>
    <x v="1"/>
    <n v="90723"/>
    <x v="5"/>
    <x v="1"/>
    <n v="3"/>
    <n v="3"/>
    <n v="3749775"/>
    <n v="0"/>
    <n v="0"/>
    <n v="1"/>
  </r>
  <r>
    <x v="7"/>
    <x v="0"/>
    <x v="2"/>
    <n v="90698"/>
    <x v="1"/>
    <x v="1"/>
    <n v="46"/>
    <n v="45"/>
    <n v="3936902"/>
    <n v="0"/>
    <n v="0"/>
    <n v="1"/>
  </r>
  <r>
    <x v="7"/>
    <x v="0"/>
    <x v="2"/>
    <n v="90700"/>
    <x v="2"/>
    <x v="1"/>
    <n v="87"/>
    <n v="86"/>
    <n v="3936902"/>
    <n v="0"/>
    <n v="0"/>
    <n v="1"/>
  </r>
  <r>
    <x v="7"/>
    <x v="0"/>
    <x v="2"/>
    <n v="90715"/>
    <x v="3"/>
    <x v="1"/>
    <n v="3882"/>
    <n v="3828"/>
    <n v="3936902"/>
    <n v="1"/>
    <n v="1"/>
    <n v="1"/>
  </r>
  <r>
    <x v="7"/>
    <x v="0"/>
    <x v="2"/>
    <n v="90721"/>
    <x v="4"/>
    <x v="1"/>
    <n v="19"/>
    <n v="18"/>
    <n v="3936902"/>
    <n v="0"/>
    <n v="0"/>
    <n v="1.1000000000000001"/>
  </r>
  <r>
    <x v="7"/>
    <x v="1"/>
    <x v="4"/>
    <n v="90700"/>
    <x v="2"/>
    <x v="1"/>
    <n v="82"/>
    <n v="81"/>
    <n v="2663119"/>
    <n v="0"/>
    <n v="0"/>
    <n v="1"/>
  </r>
  <r>
    <x v="7"/>
    <x v="1"/>
    <x v="4"/>
    <n v="90715"/>
    <x v="3"/>
    <x v="1"/>
    <n v="8"/>
    <n v="8"/>
    <n v="2663119"/>
    <n v="0"/>
    <n v="0"/>
    <n v="1"/>
  </r>
  <r>
    <x v="7"/>
    <x v="1"/>
    <x v="4"/>
    <n v="90721"/>
    <x v="4"/>
    <x v="1"/>
    <n v="1"/>
    <n v="1"/>
    <n v="2663119"/>
    <n v="0"/>
    <n v="0"/>
    <n v="1"/>
  </r>
  <r>
    <x v="7"/>
    <x v="1"/>
    <x v="4"/>
    <n v="90723"/>
    <x v="5"/>
    <x v="1"/>
    <n v="30"/>
    <n v="30"/>
    <n v="2663119"/>
    <n v="0"/>
    <n v="0"/>
    <n v="1"/>
  </r>
  <r>
    <x v="7"/>
    <x v="1"/>
    <x v="5"/>
    <n v="90698"/>
    <x v="1"/>
    <x v="1"/>
    <n v="1"/>
    <n v="1"/>
    <n v="2900561"/>
    <n v="0"/>
    <n v="0"/>
    <n v="1"/>
  </r>
  <r>
    <x v="7"/>
    <x v="1"/>
    <x v="5"/>
    <n v="90700"/>
    <x v="2"/>
    <x v="1"/>
    <n v="73"/>
    <n v="64"/>
    <n v="2900561"/>
    <n v="0"/>
    <n v="0"/>
    <n v="1.1000000000000001"/>
  </r>
  <r>
    <x v="7"/>
    <x v="1"/>
    <x v="5"/>
    <n v="90715"/>
    <x v="3"/>
    <x v="1"/>
    <n v="69"/>
    <n v="68"/>
    <n v="2900561"/>
    <n v="0"/>
    <n v="0"/>
    <n v="1"/>
  </r>
  <r>
    <x v="7"/>
    <x v="1"/>
    <x v="5"/>
    <n v="90721"/>
    <x v="4"/>
    <x v="1"/>
    <n v="1"/>
    <n v="1"/>
    <n v="2900561"/>
    <n v="0"/>
    <n v="0"/>
    <n v="1"/>
  </r>
  <r>
    <x v="7"/>
    <x v="1"/>
    <x v="5"/>
    <n v="90723"/>
    <x v="5"/>
    <x v="1"/>
    <n v="5"/>
    <n v="5"/>
    <n v="2900561"/>
    <n v="0"/>
    <n v="0"/>
    <n v="1"/>
  </r>
  <r>
    <x v="7"/>
    <x v="1"/>
    <x v="6"/>
    <n v="90698"/>
    <x v="1"/>
    <x v="1"/>
    <n v="21"/>
    <n v="21"/>
    <n v="3071799"/>
    <n v="0"/>
    <n v="0"/>
    <n v="1"/>
  </r>
  <r>
    <x v="7"/>
    <x v="1"/>
    <x v="6"/>
    <n v="90700"/>
    <x v="2"/>
    <x v="1"/>
    <n v="77"/>
    <n v="76"/>
    <n v="3071799"/>
    <n v="0"/>
    <n v="0"/>
    <n v="1"/>
  </r>
  <r>
    <x v="7"/>
    <x v="1"/>
    <x v="6"/>
    <n v="90715"/>
    <x v="3"/>
    <x v="1"/>
    <n v="269"/>
    <n v="264"/>
    <n v="3071799"/>
    <n v="0.1"/>
    <n v="0.1"/>
    <n v="1"/>
  </r>
  <r>
    <x v="7"/>
    <x v="1"/>
    <x v="6"/>
    <n v="90721"/>
    <x v="4"/>
    <x v="1"/>
    <n v="2"/>
    <n v="1"/>
    <n v="3071799"/>
    <n v="0"/>
    <n v="0"/>
    <n v="2"/>
  </r>
  <r>
    <x v="7"/>
    <x v="1"/>
    <x v="3"/>
    <n v="90698"/>
    <x v="1"/>
    <x v="1"/>
    <n v="9"/>
    <n v="9"/>
    <n v="3235436"/>
    <n v="0"/>
    <n v="0"/>
    <n v="1"/>
  </r>
  <r>
    <x v="7"/>
    <x v="1"/>
    <x v="3"/>
    <n v="90700"/>
    <x v="2"/>
    <x v="1"/>
    <n v="147"/>
    <n v="146"/>
    <n v="3235436"/>
    <n v="0"/>
    <n v="0"/>
    <n v="1"/>
  </r>
  <r>
    <x v="7"/>
    <x v="1"/>
    <x v="3"/>
    <n v="90715"/>
    <x v="3"/>
    <x v="1"/>
    <n v="1143"/>
    <n v="1122"/>
    <n v="3235436"/>
    <n v="0.3"/>
    <n v="0.4"/>
    <n v="1"/>
  </r>
  <r>
    <x v="7"/>
    <x v="1"/>
    <x v="3"/>
    <n v="90721"/>
    <x v="4"/>
    <x v="1"/>
    <n v="5"/>
    <n v="5"/>
    <n v="3235436"/>
    <n v="0"/>
    <n v="0"/>
    <n v="1"/>
  </r>
  <r>
    <x v="7"/>
    <x v="1"/>
    <x v="0"/>
    <n v="90698"/>
    <x v="1"/>
    <x v="1"/>
    <n v="30"/>
    <n v="29"/>
    <n v="3384031"/>
    <n v="0"/>
    <n v="0"/>
    <n v="1"/>
  </r>
  <r>
    <x v="7"/>
    <x v="1"/>
    <x v="0"/>
    <n v="90700"/>
    <x v="2"/>
    <x v="1"/>
    <n v="170"/>
    <n v="163"/>
    <n v="3384031"/>
    <n v="0"/>
    <n v="0.1"/>
    <n v="1"/>
  </r>
  <r>
    <x v="7"/>
    <x v="1"/>
    <x v="0"/>
    <n v="90715"/>
    <x v="3"/>
    <x v="1"/>
    <n v="2885"/>
    <n v="2570"/>
    <n v="3384031"/>
    <n v="0.8"/>
    <n v="0.9"/>
    <n v="1.1000000000000001"/>
  </r>
  <r>
    <x v="7"/>
    <x v="1"/>
    <x v="0"/>
    <n v="90721"/>
    <x v="4"/>
    <x v="1"/>
    <n v="14"/>
    <n v="14"/>
    <n v="3384031"/>
    <n v="0"/>
    <n v="0"/>
    <n v="1"/>
  </r>
  <r>
    <x v="7"/>
    <x v="1"/>
    <x v="0"/>
    <n v="90723"/>
    <x v="5"/>
    <x v="1"/>
    <n v="1"/>
    <n v="1"/>
    <n v="3384031"/>
    <n v="0"/>
    <n v="0"/>
    <n v="1"/>
  </r>
  <r>
    <x v="7"/>
    <x v="1"/>
    <x v="1"/>
    <n v="90696"/>
    <x v="6"/>
    <x v="1"/>
    <n v="2"/>
    <n v="2"/>
    <n v="3508216"/>
    <n v="0"/>
    <n v="0"/>
    <n v="1"/>
  </r>
  <r>
    <x v="7"/>
    <x v="1"/>
    <x v="1"/>
    <n v="90698"/>
    <x v="1"/>
    <x v="1"/>
    <n v="63"/>
    <n v="62"/>
    <n v="3508216"/>
    <n v="0"/>
    <n v="0"/>
    <n v="1"/>
  </r>
  <r>
    <x v="7"/>
    <x v="1"/>
    <x v="1"/>
    <n v="90700"/>
    <x v="2"/>
    <x v="1"/>
    <n v="100"/>
    <n v="98"/>
    <n v="3508216"/>
    <n v="0"/>
    <n v="0"/>
    <n v="1"/>
  </r>
  <r>
    <x v="7"/>
    <x v="1"/>
    <x v="1"/>
    <n v="90715"/>
    <x v="3"/>
    <x v="1"/>
    <n v="3803"/>
    <n v="3721"/>
    <n v="3508216"/>
    <n v="1.1000000000000001"/>
    <n v="1.1000000000000001"/>
    <n v="1"/>
  </r>
  <r>
    <x v="7"/>
    <x v="1"/>
    <x v="1"/>
    <n v="90721"/>
    <x v="4"/>
    <x v="1"/>
    <n v="34"/>
    <n v="33"/>
    <n v="3508216"/>
    <n v="0"/>
    <n v="0"/>
    <n v="1"/>
  </r>
  <r>
    <x v="7"/>
    <x v="1"/>
    <x v="1"/>
    <n v="90723"/>
    <x v="5"/>
    <x v="1"/>
    <n v="3"/>
    <n v="3"/>
    <n v="3508216"/>
    <n v="0"/>
    <n v="0"/>
    <n v="1"/>
  </r>
  <r>
    <x v="7"/>
    <x v="1"/>
    <x v="2"/>
    <n v="90698"/>
    <x v="1"/>
    <x v="1"/>
    <n v="58"/>
    <n v="58"/>
    <n v="3671994"/>
    <n v="0"/>
    <n v="0"/>
    <n v="1"/>
  </r>
  <r>
    <x v="7"/>
    <x v="1"/>
    <x v="2"/>
    <n v="90700"/>
    <x v="2"/>
    <x v="1"/>
    <n v="103"/>
    <n v="101"/>
    <n v="3671994"/>
    <n v="0"/>
    <n v="0"/>
    <n v="1"/>
  </r>
  <r>
    <x v="7"/>
    <x v="1"/>
    <x v="2"/>
    <n v="90715"/>
    <x v="3"/>
    <x v="1"/>
    <n v="5063"/>
    <n v="4987"/>
    <n v="3671994"/>
    <n v="1.4"/>
    <n v="1.4"/>
    <n v="1"/>
  </r>
  <r>
    <x v="7"/>
    <x v="1"/>
    <x v="2"/>
    <n v="90721"/>
    <x v="4"/>
    <x v="1"/>
    <n v="15"/>
    <n v="15"/>
    <n v="3671994"/>
    <n v="0"/>
    <n v="0"/>
    <n v="1"/>
  </r>
  <r>
    <x v="7"/>
    <x v="1"/>
    <x v="2"/>
    <n v="90723"/>
    <x v="5"/>
    <x v="1"/>
    <n v="1"/>
    <n v="1"/>
    <n v="3671994"/>
    <n v="0"/>
    <n v="0"/>
    <n v="1"/>
  </r>
  <r>
    <x v="8"/>
    <x v="0"/>
    <x v="0"/>
    <n v="90715"/>
    <x v="3"/>
    <x v="1"/>
    <n v="2"/>
    <n v="2"/>
    <n v="11000"/>
    <n v="0.2"/>
    <n v="0.2"/>
    <n v="1"/>
  </r>
  <r>
    <x v="8"/>
    <x v="0"/>
    <x v="1"/>
    <n v="90715"/>
    <x v="3"/>
    <x v="1"/>
    <n v="6"/>
    <n v="6"/>
    <n v="14761"/>
    <n v="0.4"/>
    <n v="0.4"/>
    <n v="1"/>
  </r>
  <r>
    <x v="8"/>
    <x v="0"/>
    <x v="2"/>
    <n v="90700"/>
    <x v="2"/>
    <x v="1"/>
    <n v="1"/>
    <n v="1"/>
    <n v="11804"/>
    <n v="0.1"/>
    <n v="0.1"/>
    <n v="1"/>
  </r>
  <r>
    <x v="8"/>
    <x v="0"/>
    <x v="2"/>
    <n v="90715"/>
    <x v="3"/>
    <x v="1"/>
    <n v="12"/>
    <n v="12"/>
    <n v="11804"/>
    <n v="1"/>
    <n v="1"/>
    <n v="1"/>
  </r>
  <r>
    <x v="8"/>
    <x v="1"/>
    <x v="1"/>
    <n v="90715"/>
    <x v="3"/>
    <x v="1"/>
    <n v="3"/>
    <n v="3"/>
    <n v="11489"/>
    <n v="0.3"/>
    <n v="0.3"/>
    <n v="1"/>
  </r>
  <r>
    <x v="8"/>
    <x v="1"/>
    <x v="1"/>
    <n v="90723"/>
    <x v="5"/>
    <x v="1"/>
    <n v="1"/>
    <n v="1"/>
    <n v="11489"/>
    <n v="0.1"/>
    <n v="0.1"/>
    <n v="1"/>
  </r>
  <r>
    <x v="8"/>
    <x v="1"/>
    <x v="2"/>
    <n v="90700"/>
    <x v="2"/>
    <x v="1"/>
    <n v="1"/>
    <n v="1"/>
    <n v="9648"/>
    <n v="0.1"/>
    <n v="0.1"/>
    <n v="1"/>
  </r>
  <r>
    <x v="8"/>
    <x v="1"/>
    <x v="2"/>
    <n v="90715"/>
    <x v="3"/>
    <x v="1"/>
    <n v="9"/>
    <n v="9"/>
    <n v="9648"/>
    <n v="0.9"/>
    <n v="0.9"/>
    <n v="1"/>
  </r>
  <r>
    <x v="8"/>
    <x v="0"/>
    <x v="3"/>
    <n v="90698"/>
    <x v="1"/>
    <x v="1"/>
    <n v="1"/>
    <n v="1"/>
    <m/>
    <m/>
    <m/>
    <n v="1"/>
  </r>
  <r>
    <x v="8"/>
    <x v="0"/>
    <x v="3"/>
    <n v="90700"/>
    <x v="2"/>
    <x v="1"/>
    <n v="1"/>
    <n v="1"/>
    <m/>
    <m/>
    <m/>
    <n v="1"/>
  </r>
  <r>
    <x v="8"/>
    <x v="0"/>
    <x v="3"/>
    <n v="90715"/>
    <x v="3"/>
    <x v="1"/>
    <n v="31"/>
    <n v="31"/>
    <m/>
    <m/>
    <m/>
    <n v="1"/>
  </r>
  <r>
    <x v="8"/>
    <x v="0"/>
    <x v="3"/>
    <n v="90721"/>
    <x v="4"/>
    <x v="1"/>
    <n v="1"/>
    <n v="1"/>
    <m/>
    <m/>
    <m/>
    <n v="1"/>
  </r>
  <r>
    <x v="8"/>
    <x v="0"/>
    <x v="0"/>
    <n v="90700"/>
    <x v="2"/>
    <x v="1"/>
    <n v="1"/>
    <n v="1"/>
    <n v="355080"/>
    <n v="0"/>
    <n v="0"/>
    <n v="1"/>
  </r>
  <r>
    <x v="8"/>
    <x v="0"/>
    <x v="0"/>
    <n v="90715"/>
    <x v="3"/>
    <x v="1"/>
    <n v="92"/>
    <n v="88"/>
    <n v="355080"/>
    <n v="0.2"/>
    <n v="0.3"/>
    <n v="1"/>
  </r>
  <r>
    <x v="8"/>
    <x v="0"/>
    <x v="0"/>
    <n v="90723"/>
    <x v="5"/>
    <x v="1"/>
    <n v="1"/>
    <n v="1"/>
    <n v="355080"/>
    <n v="0"/>
    <n v="0"/>
    <n v="1"/>
  </r>
  <r>
    <x v="8"/>
    <x v="0"/>
    <x v="1"/>
    <n v="90696"/>
    <x v="6"/>
    <x v="1"/>
    <n v="1"/>
    <n v="1"/>
    <n v="390889"/>
    <n v="0"/>
    <n v="0"/>
    <n v="1"/>
  </r>
  <r>
    <x v="8"/>
    <x v="0"/>
    <x v="1"/>
    <n v="90698"/>
    <x v="1"/>
    <x v="1"/>
    <n v="1"/>
    <n v="1"/>
    <n v="390889"/>
    <n v="0"/>
    <n v="0"/>
    <n v="1"/>
  </r>
  <r>
    <x v="8"/>
    <x v="0"/>
    <x v="1"/>
    <n v="90700"/>
    <x v="2"/>
    <x v="1"/>
    <n v="8"/>
    <n v="8"/>
    <n v="390889"/>
    <n v="0"/>
    <n v="0"/>
    <n v="1"/>
  </r>
  <r>
    <x v="8"/>
    <x v="0"/>
    <x v="1"/>
    <n v="90715"/>
    <x v="3"/>
    <x v="1"/>
    <n v="176"/>
    <n v="173"/>
    <n v="390889"/>
    <n v="0.4"/>
    <n v="0.5"/>
    <n v="1"/>
  </r>
  <r>
    <x v="8"/>
    <x v="0"/>
    <x v="1"/>
    <n v="90721"/>
    <x v="4"/>
    <x v="1"/>
    <n v="1"/>
    <n v="1"/>
    <n v="390889"/>
    <n v="0"/>
    <n v="0"/>
    <n v="1"/>
  </r>
  <r>
    <x v="8"/>
    <x v="0"/>
    <x v="2"/>
    <n v="90698"/>
    <x v="1"/>
    <x v="1"/>
    <n v="1"/>
    <n v="1"/>
    <n v="432837"/>
    <n v="0"/>
    <n v="0"/>
    <n v="1"/>
  </r>
  <r>
    <x v="8"/>
    <x v="0"/>
    <x v="2"/>
    <n v="90700"/>
    <x v="2"/>
    <x v="1"/>
    <n v="2"/>
    <n v="2"/>
    <n v="432837"/>
    <n v="0"/>
    <n v="0"/>
    <n v="1"/>
  </r>
  <r>
    <x v="8"/>
    <x v="0"/>
    <x v="2"/>
    <n v="90715"/>
    <x v="3"/>
    <x v="1"/>
    <n v="203"/>
    <n v="199"/>
    <n v="432837"/>
    <n v="0.5"/>
    <n v="0.5"/>
    <n v="1"/>
  </r>
  <r>
    <x v="8"/>
    <x v="1"/>
    <x v="3"/>
    <n v="90698"/>
    <x v="1"/>
    <x v="1"/>
    <n v="1"/>
    <n v="1"/>
    <m/>
    <m/>
    <m/>
    <n v="1"/>
  </r>
  <r>
    <x v="8"/>
    <x v="1"/>
    <x v="3"/>
    <n v="90700"/>
    <x v="2"/>
    <x v="1"/>
    <n v="4"/>
    <n v="4"/>
    <m/>
    <m/>
    <m/>
    <n v="1"/>
  </r>
  <r>
    <x v="8"/>
    <x v="1"/>
    <x v="3"/>
    <n v="90715"/>
    <x v="3"/>
    <x v="1"/>
    <n v="24"/>
    <n v="23"/>
    <m/>
    <m/>
    <m/>
    <n v="1"/>
  </r>
  <r>
    <x v="8"/>
    <x v="1"/>
    <x v="3"/>
    <n v="90721"/>
    <x v="4"/>
    <x v="1"/>
    <n v="1"/>
    <n v="1"/>
    <m/>
    <m/>
    <m/>
    <n v="1"/>
  </r>
  <r>
    <x v="8"/>
    <x v="1"/>
    <x v="0"/>
    <n v="90698"/>
    <x v="1"/>
    <x v="1"/>
    <n v="1"/>
    <n v="1"/>
    <n v="304141"/>
    <n v="0"/>
    <n v="0"/>
    <n v="1"/>
  </r>
  <r>
    <x v="8"/>
    <x v="1"/>
    <x v="0"/>
    <n v="90700"/>
    <x v="2"/>
    <x v="1"/>
    <n v="8"/>
    <n v="8"/>
    <n v="304141"/>
    <n v="0"/>
    <n v="0"/>
    <n v="1"/>
  </r>
  <r>
    <x v="8"/>
    <x v="1"/>
    <x v="0"/>
    <n v="90715"/>
    <x v="3"/>
    <x v="1"/>
    <n v="111"/>
    <n v="108"/>
    <n v="304141"/>
    <n v="0.4"/>
    <n v="0.4"/>
    <n v="1"/>
  </r>
  <r>
    <x v="8"/>
    <x v="1"/>
    <x v="0"/>
    <n v="90721"/>
    <x v="4"/>
    <x v="1"/>
    <n v="1"/>
    <n v="1"/>
    <n v="304141"/>
    <n v="0"/>
    <n v="0"/>
    <n v="1"/>
  </r>
  <r>
    <x v="8"/>
    <x v="1"/>
    <x v="1"/>
    <n v="90696"/>
    <x v="6"/>
    <x v="1"/>
    <n v="1"/>
    <n v="1"/>
    <n v="331689"/>
    <n v="0"/>
    <n v="0"/>
    <n v="1"/>
  </r>
  <r>
    <x v="8"/>
    <x v="1"/>
    <x v="1"/>
    <n v="90698"/>
    <x v="1"/>
    <x v="1"/>
    <n v="2"/>
    <n v="2"/>
    <n v="331689"/>
    <n v="0"/>
    <n v="0"/>
    <n v="1"/>
  </r>
  <r>
    <x v="8"/>
    <x v="1"/>
    <x v="1"/>
    <n v="90700"/>
    <x v="2"/>
    <x v="1"/>
    <n v="7"/>
    <n v="7"/>
    <n v="331689"/>
    <n v="0"/>
    <n v="0"/>
    <n v="1"/>
  </r>
  <r>
    <x v="8"/>
    <x v="1"/>
    <x v="1"/>
    <n v="90715"/>
    <x v="3"/>
    <x v="1"/>
    <n v="160"/>
    <n v="158"/>
    <n v="331689"/>
    <n v="0.5"/>
    <n v="0.5"/>
    <n v="1"/>
  </r>
  <r>
    <x v="8"/>
    <x v="1"/>
    <x v="1"/>
    <n v="90721"/>
    <x v="4"/>
    <x v="1"/>
    <n v="2"/>
    <n v="2"/>
    <n v="331689"/>
    <n v="0"/>
    <n v="0"/>
    <n v="1"/>
  </r>
  <r>
    <x v="8"/>
    <x v="1"/>
    <x v="2"/>
    <n v="90698"/>
    <x v="1"/>
    <x v="1"/>
    <n v="2"/>
    <n v="2"/>
    <n v="363414"/>
    <n v="0"/>
    <n v="0"/>
    <n v="1"/>
  </r>
  <r>
    <x v="8"/>
    <x v="1"/>
    <x v="2"/>
    <n v="90700"/>
    <x v="2"/>
    <x v="1"/>
    <n v="5"/>
    <n v="5"/>
    <n v="363414"/>
    <n v="0"/>
    <n v="0"/>
    <n v="1"/>
  </r>
  <r>
    <x v="8"/>
    <x v="1"/>
    <x v="2"/>
    <n v="90715"/>
    <x v="3"/>
    <x v="1"/>
    <n v="257"/>
    <n v="252"/>
    <n v="363414"/>
    <n v="0.7"/>
    <n v="0.7"/>
    <n v="1"/>
  </r>
  <r>
    <x v="8"/>
    <x v="1"/>
    <x v="2"/>
    <n v="90721"/>
    <x v="4"/>
    <x v="1"/>
    <n v="1"/>
    <n v="1"/>
    <n v="363414"/>
    <n v="0"/>
    <n v="0"/>
    <n v="1"/>
  </r>
  <r>
    <x v="8"/>
    <x v="0"/>
    <x v="4"/>
    <n v="90700"/>
    <x v="2"/>
    <x v="1"/>
    <n v="17"/>
    <n v="17"/>
    <n v="625930"/>
    <n v="0"/>
    <n v="0"/>
    <n v="1"/>
  </r>
  <r>
    <x v="8"/>
    <x v="0"/>
    <x v="4"/>
    <n v="90715"/>
    <x v="3"/>
    <x v="1"/>
    <n v="5"/>
    <n v="5"/>
    <n v="625930"/>
    <n v="0"/>
    <n v="0"/>
    <n v="1"/>
  </r>
  <r>
    <x v="8"/>
    <x v="0"/>
    <x v="4"/>
    <n v="90723"/>
    <x v="5"/>
    <x v="1"/>
    <n v="10"/>
    <n v="10"/>
    <n v="625930"/>
    <n v="0"/>
    <n v="0"/>
    <n v="1"/>
  </r>
  <r>
    <x v="8"/>
    <x v="0"/>
    <x v="5"/>
    <n v="90698"/>
    <x v="1"/>
    <x v="1"/>
    <n v="2"/>
    <n v="2"/>
    <n v="642278"/>
    <n v="0"/>
    <n v="0"/>
    <n v="1"/>
  </r>
  <r>
    <x v="8"/>
    <x v="0"/>
    <x v="5"/>
    <n v="90700"/>
    <x v="2"/>
    <x v="1"/>
    <n v="15"/>
    <n v="12"/>
    <n v="642278"/>
    <n v="0"/>
    <n v="0"/>
    <n v="1.2"/>
  </r>
  <r>
    <x v="8"/>
    <x v="0"/>
    <x v="5"/>
    <n v="90715"/>
    <x v="3"/>
    <x v="1"/>
    <n v="11"/>
    <n v="11"/>
    <n v="642278"/>
    <n v="0"/>
    <n v="0"/>
    <n v="1"/>
  </r>
  <r>
    <x v="8"/>
    <x v="0"/>
    <x v="6"/>
    <n v="90700"/>
    <x v="2"/>
    <x v="1"/>
    <n v="28"/>
    <n v="27"/>
    <n v="629152"/>
    <n v="0"/>
    <n v="0"/>
    <n v="1"/>
  </r>
  <r>
    <x v="8"/>
    <x v="0"/>
    <x v="6"/>
    <n v="90715"/>
    <x v="3"/>
    <x v="1"/>
    <n v="39"/>
    <n v="34"/>
    <n v="629152"/>
    <n v="0.1"/>
    <n v="0.1"/>
    <n v="1.1000000000000001"/>
  </r>
  <r>
    <x v="8"/>
    <x v="0"/>
    <x v="6"/>
    <n v="90721"/>
    <x v="4"/>
    <x v="1"/>
    <n v="10"/>
    <n v="9"/>
    <n v="629152"/>
    <n v="0"/>
    <n v="0"/>
    <n v="1.1000000000000001"/>
  </r>
  <r>
    <x v="8"/>
    <x v="0"/>
    <x v="3"/>
    <n v="90700"/>
    <x v="2"/>
    <x v="1"/>
    <n v="23"/>
    <n v="21"/>
    <n v="657814"/>
    <n v="0"/>
    <n v="0"/>
    <n v="1.1000000000000001"/>
  </r>
  <r>
    <x v="8"/>
    <x v="0"/>
    <x v="3"/>
    <n v="90715"/>
    <x v="3"/>
    <x v="1"/>
    <n v="100"/>
    <n v="99"/>
    <n v="657814"/>
    <n v="0.2"/>
    <n v="0.2"/>
    <n v="1"/>
  </r>
  <r>
    <x v="8"/>
    <x v="0"/>
    <x v="3"/>
    <n v="90721"/>
    <x v="4"/>
    <x v="1"/>
    <n v="8"/>
    <n v="8"/>
    <n v="657814"/>
    <n v="0"/>
    <n v="0"/>
    <n v="1"/>
  </r>
  <r>
    <x v="8"/>
    <x v="0"/>
    <x v="0"/>
    <n v="90698"/>
    <x v="1"/>
    <x v="1"/>
    <n v="5"/>
    <n v="5"/>
    <n v="689374"/>
    <n v="0"/>
    <n v="0"/>
    <n v="1"/>
  </r>
  <r>
    <x v="8"/>
    <x v="0"/>
    <x v="0"/>
    <n v="90700"/>
    <x v="2"/>
    <x v="1"/>
    <n v="11"/>
    <n v="11"/>
    <n v="689374"/>
    <n v="0"/>
    <n v="0"/>
    <n v="1"/>
  </r>
  <r>
    <x v="8"/>
    <x v="0"/>
    <x v="0"/>
    <n v="90715"/>
    <x v="3"/>
    <x v="1"/>
    <n v="209"/>
    <n v="179"/>
    <n v="689374"/>
    <n v="0.3"/>
    <n v="0.3"/>
    <n v="1.2"/>
  </r>
  <r>
    <x v="8"/>
    <x v="0"/>
    <x v="0"/>
    <n v="90721"/>
    <x v="4"/>
    <x v="1"/>
    <n v="2"/>
    <n v="2"/>
    <n v="689374"/>
    <n v="0"/>
    <n v="0"/>
    <n v="1"/>
  </r>
  <r>
    <x v="8"/>
    <x v="0"/>
    <x v="1"/>
    <n v="90696"/>
    <x v="6"/>
    <x v="1"/>
    <n v="1"/>
    <n v="1"/>
    <n v="729168"/>
    <n v="0"/>
    <n v="0"/>
    <n v="1"/>
  </r>
  <r>
    <x v="8"/>
    <x v="0"/>
    <x v="1"/>
    <n v="90698"/>
    <x v="1"/>
    <x v="1"/>
    <n v="8"/>
    <n v="8"/>
    <n v="729168"/>
    <n v="0"/>
    <n v="0"/>
    <n v="1"/>
  </r>
  <r>
    <x v="8"/>
    <x v="0"/>
    <x v="1"/>
    <n v="90700"/>
    <x v="2"/>
    <x v="1"/>
    <n v="11"/>
    <n v="11"/>
    <n v="729168"/>
    <n v="0"/>
    <n v="0"/>
    <n v="1"/>
  </r>
  <r>
    <x v="8"/>
    <x v="0"/>
    <x v="1"/>
    <n v="90715"/>
    <x v="3"/>
    <x v="1"/>
    <n v="279"/>
    <n v="276"/>
    <n v="729168"/>
    <n v="0.4"/>
    <n v="0.4"/>
    <n v="1"/>
  </r>
  <r>
    <x v="8"/>
    <x v="0"/>
    <x v="1"/>
    <n v="90721"/>
    <x v="4"/>
    <x v="1"/>
    <n v="1"/>
    <n v="1"/>
    <n v="729168"/>
    <n v="0"/>
    <n v="0"/>
    <n v="1"/>
  </r>
  <r>
    <x v="8"/>
    <x v="0"/>
    <x v="2"/>
    <n v="90698"/>
    <x v="1"/>
    <x v="1"/>
    <n v="6"/>
    <n v="6"/>
    <n v="759348"/>
    <n v="0"/>
    <n v="0"/>
    <n v="1"/>
  </r>
  <r>
    <x v="8"/>
    <x v="0"/>
    <x v="2"/>
    <n v="90700"/>
    <x v="2"/>
    <x v="1"/>
    <n v="11"/>
    <n v="11"/>
    <n v="759348"/>
    <n v="0"/>
    <n v="0"/>
    <n v="1"/>
  </r>
  <r>
    <x v="8"/>
    <x v="0"/>
    <x v="2"/>
    <n v="90715"/>
    <x v="3"/>
    <x v="1"/>
    <n v="370"/>
    <n v="366"/>
    <n v="759348"/>
    <n v="0.5"/>
    <n v="0.5"/>
    <n v="1"/>
  </r>
  <r>
    <x v="8"/>
    <x v="1"/>
    <x v="4"/>
    <n v="90700"/>
    <x v="2"/>
    <x v="1"/>
    <n v="23"/>
    <n v="23"/>
    <n v="550328"/>
    <n v="0"/>
    <n v="0"/>
    <n v="1"/>
  </r>
  <r>
    <x v="8"/>
    <x v="1"/>
    <x v="4"/>
    <n v="90715"/>
    <x v="3"/>
    <x v="1"/>
    <n v="3"/>
    <n v="3"/>
    <n v="550328"/>
    <n v="0"/>
    <n v="0"/>
    <n v="1"/>
  </r>
  <r>
    <x v="8"/>
    <x v="1"/>
    <x v="4"/>
    <n v="90723"/>
    <x v="5"/>
    <x v="1"/>
    <n v="3"/>
    <n v="3"/>
    <n v="550328"/>
    <n v="0"/>
    <n v="0"/>
    <n v="1"/>
  </r>
  <r>
    <x v="8"/>
    <x v="1"/>
    <x v="5"/>
    <n v="90698"/>
    <x v="1"/>
    <x v="1"/>
    <n v="1"/>
    <n v="1"/>
    <n v="572731"/>
    <n v="0"/>
    <n v="0"/>
    <n v="1"/>
  </r>
  <r>
    <x v="8"/>
    <x v="1"/>
    <x v="5"/>
    <n v="90700"/>
    <x v="2"/>
    <x v="1"/>
    <n v="17"/>
    <n v="15"/>
    <n v="572731"/>
    <n v="0"/>
    <n v="0"/>
    <n v="1.1000000000000001"/>
  </r>
  <r>
    <x v="8"/>
    <x v="1"/>
    <x v="5"/>
    <n v="90715"/>
    <x v="3"/>
    <x v="1"/>
    <n v="14"/>
    <n v="14"/>
    <n v="572731"/>
    <n v="0"/>
    <n v="0"/>
    <n v="1"/>
  </r>
  <r>
    <x v="8"/>
    <x v="1"/>
    <x v="5"/>
    <n v="90721"/>
    <x v="4"/>
    <x v="1"/>
    <n v="1"/>
    <n v="1"/>
    <n v="572731"/>
    <n v="0"/>
    <n v="0"/>
    <n v="1"/>
  </r>
  <r>
    <x v="8"/>
    <x v="1"/>
    <x v="6"/>
    <n v="90698"/>
    <x v="1"/>
    <x v="1"/>
    <n v="2"/>
    <n v="2"/>
    <n v="566529"/>
    <n v="0"/>
    <n v="0"/>
    <n v="1"/>
  </r>
  <r>
    <x v="8"/>
    <x v="1"/>
    <x v="6"/>
    <n v="90700"/>
    <x v="2"/>
    <x v="1"/>
    <n v="21"/>
    <n v="21"/>
    <n v="566529"/>
    <n v="0"/>
    <n v="0"/>
    <n v="1"/>
  </r>
  <r>
    <x v="8"/>
    <x v="1"/>
    <x v="6"/>
    <n v="90715"/>
    <x v="3"/>
    <x v="1"/>
    <n v="31"/>
    <n v="31"/>
    <n v="566529"/>
    <n v="0.1"/>
    <n v="0.1"/>
    <n v="1"/>
  </r>
  <r>
    <x v="8"/>
    <x v="1"/>
    <x v="6"/>
    <n v="90721"/>
    <x v="4"/>
    <x v="1"/>
    <n v="6"/>
    <n v="5"/>
    <n v="566529"/>
    <n v="0"/>
    <n v="0"/>
    <n v="1.2"/>
  </r>
  <r>
    <x v="8"/>
    <x v="1"/>
    <x v="3"/>
    <n v="90698"/>
    <x v="1"/>
    <x v="1"/>
    <n v="4"/>
    <n v="4"/>
    <n v="596943"/>
    <n v="0"/>
    <n v="0"/>
    <n v="1"/>
  </r>
  <r>
    <x v="8"/>
    <x v="1"/>
    <x v="3"/>
    <n v="90700"/>
    <x v="2"/>
    <x v="1"/>
    <n v="27"/>
    <n v="26"/>
    <n v="596943"/>
    <n v="0"/>
    <n v="0"/>
    <n v="1"/>
  </r>
  <r>
    <x v="8"/>
    <x v="1"/>
    <x v="3"/>
    <n v="90715"/>
    <x v="3"/>
    <x v="1"/>
    <n v="125"/>
    <n v="121"/>
    <n v="596943"/>
    <n v="0.2"/>
    <n v="0.2"/>
    <n v="1"/>
  </r>
  <r>
    <x v="8"/>
    <x v="1"/>
    <x v="3"/>
    <n v="90721"/>
    <x v="4"/>
    <x v="1"/>
    <n v="4"/>
    <n v="4"/>
    <n v="596943"/>
    <n v="0"/>
    <n v="0"/>
    <n v="1"/>
  </r>
  <r>
    <x v="8"/>
    <x v="1"/>
    <x v="0"/>
    <n v="90698"/>
    <x v="1"/>
    <x v="1"/>
    <n v="2"/>
    <n v="2"/>
    <n v="630964"/>
    <n v="0"/>
    <n v="0"/>
    <n v="1"/>
  </r>
  <r>
    <x v="8"/>
    <x v="1"/>
    <x v="0"/>
    <n v="90700"/>
    <x v="2"/>
    <x v="1"/>
    <n v="13"/>
    <n v="13"/>
    <n v="630964"/>
    <n v="0"/>
    <n v="0"/>
    <n v="1"/>
  </r>
  <r>
    <x v="8"/>
    <x v="1"/>
    <x v="0"/>
    <n v="90715"/>
    <x v="3"/>
    <x v="1"/>
    <n v="286"/>
    <n v="248"/>
    <n v="630964"/>
    <n v="0.4"/>
    <n v="0.5"/>
    <n v="1.2"/>
  </r>
  <r>
    <x v="8"/>
    <x v="1"/>
    <x v="0"/>
    <n v="90721"/>
    <x v="4"/>
    <x v="1"/>
    <n v="2"/>
    <n v="2"/>
    <n v="630964"/>
    <n v="0"/>
    <n v="0"/>
    <n v="1"/>
  </r>
  <r>
    <x v="8"/>
    <x v="1"/>
    <x v="1"/>
    <n v="90698"/>
    <x v="1"/>
    <x v="1"/>
    <n v="3"/>
    <n v="3"/>
    <n v="672205"/>
    <n v="0"/>
    <n v="0"/>
    <n v="1"/>
  </r>
  <r>
    <x v="8"/>
    <x v="1"/>
    <x v="1"/>
    <n v="90700"/>
    <x v="2"/>
    <x v="1"/>
    <n v="7"/>
    <n v="7"/>
    <n v="672205"/>
    <n v="0"/>
    <n v="0"/>
    <n v="1"/>
  </r>
  <r>
    <x v="8"/>
    <x v="1"/>
    <x v="1"/>
    <n v="90715"/>
    <x v="3"/>
    <x v="1"/>
    <n v="314"/>
    <n v="310"/>
    <n v="672205"/>
    <n v="0.5"/>
    <n v="0.5"/>
    <n v="1"/>
  </r>
  <r>
    <x v="8"/>
    <x v="1"/>
    <x v="2"/>
    <n v="90698"/>
    <x v="1"/>
    <x v="1"/>
    <n v="6"/>
    <n v="6"/>
    <n v="700063"/>
    <n v="0"/>
    <n v="0"/>
    <n v="1"/>
  </r>
  <r>
    <x v="8"/>
    <x v="1"/>
    <x v="2"/>
    <n v="90700"/>
    <x v="2"/>
    <x v="1"/>
    <n v="8"/>
    <n v="8"/>
    <n v="700063"/>
    <n v="0"/>
    <n v="0"/>
    <n v="1"/>
  </r>
  <r>
    <x v="8"/>
    <x v="1"/>
    <x v="2"/>
    <n v="90715"/>
    <x v="3"/>
    <x v="1"/>
    <n v="415"/>
    <n v="406"/>
    <n v="700063"/>
    <n v="0.6"/>
    <n v="0.6"/>
    <n v="1"/>
  </r>
  <r>
    <x v="9"/>
    <x v="0"/>
    <x v="0"/>
    <n v="90700"/>
    <x v="2"/>
    <x v="1"/>
    <n v="1"/>
    <n v="1"/>
    <n v="13713"/>
    <n v="0.1"/>
    <n v="0.1"/>
    <n v="1"/>
  </r>
  <r>
    <x v="9"/>
    <x v="0"/>
    <x v="0"/>
    <n v="90715"/>
    <x v="3"/>
    <x v="1"/>
    <n v="7"/>
    <n v="7"/>
    <n v="13713"/>
    <n v="0.5"/>
    <n v="0.5"/>
    <n v="1"/>
  </r>
  <r>
    <x v="9"/>
    <x v="0"/>
    <x v="1"/>
    <n v="90715"/>
    <x v="3"/>
    <x v="1"/>
    <n v="6"/>
    <n v="6"/>
    <n v="16811"/>
    <n v="0.4"/>
    <n v="0.4"/>
    <n v="1"/>
  </r>
  <r>
    <x v="9"/>
    <x v="0"/>
    <x v="2"/>
    <n v="90715"/>
    <x v="3"/>
    <x v="1"/>
    <n v="16"/>
    <n v="16"/>
    <n v="10950"/>
    <n v="1.5"/>
    <n v="1.5"/>
    <n v="1"/>
  </r>
  <r>
    <x v="9"/>
    <x v="1"/>
    <x v="0"/>
    <n v="90700"/>
    <x v="2"/>
    <x v="1"/>
    <n v="3"/>
    <n v="3"/>
    <n v="8079"/>
    <n v="0.4"/>
    <n v="0.4"/>
    <n v="1"/>
  </r>
  <r>
    <x v="9"/>
    <x v="1"/>
    <x v="0"/>
    <n v="90715"/>
    <x v="3"/>
    <x v="1"/>
    <n v="6"/>
    <n v="6"/>
    <n v="8079"/>
    <n v="0.7"/>
    <n v="0.7"/>
    <n v="1"/>
  </r>
  <r>
    <x v="9"/>
    <x v="1"/>
    <x v="1"/>
    <n v="90715"/>
    <x v="3"/>
    <x v="1"/>
    <n v="9"/>
    <n v="9"/>
    <n v="10277"/>
    <n v="0.9"/>
    <n v="0.9"/>
    <n v="1"/>
  </r>
  <r>
    <x v="9"/>
    <x v="1"/>
    <x v="2"/>
    <n v="90700"/>
    <x v="2"/>
    <x v="1"/>
    <n v="1"/>
    <n v="1"/>
    <n v="7163"/>
    <n v="0.1"/>
    <n v="0.1"/>
    <n v="1"/>
  </r>
  <r>
    <x v="9"/>
    <x v="1"/>
    <x v="2"/>
    <n v="90715"/>
    <x v="3"/>
    <x v="1"/>
    <n v="13"/>
    <n v="13"/>
    <n v="7163"/>
    <n v="1.8"/>
    <n v="1.8"/>
    <n v="1"/>
  </r>
  <r>
    <x v="9"/>
    <x v="0"/>
    <x v="3"/>
    <n v="90698"/>
    <x v="1"/>
    <x v="1"/>
    <n v="1"/>
    <n v="1"/>
    <m/>
    <m/>
    <m/>
    <n v="1"/>
  </r>
  <r>
    <x v="9"/>
    <x v="0"/>
    <x v="3"/>
    <n v="90715"/>
    <x v="3"/>
    <x v="1"/>
    <n v="12"/>
    <n v="12"/>
    <m/>
    <m/>
    <m/>
    <n v="1"/>
  </r>
  <r>
    <x v="9"/>
    <x v="0"/>
    <x v="0"/>
    <n v="90700"/>
    <x v="2"/>
    <x v="1"/>
    <n v="4"/>
    <n v="4"/>
    <n v="270032"/>
    <n v="0"/>
    <n v="0"/>
    <n v="1"/>
  </r>
  <r>
    <x v="9"/>
    <x v="0"/>
    <x v="0"/>
    <n v="90715"/>
    <x v="3"/>
    <x v="1"/>
    <n v="94"/>
    <n v="85"/>
    <n v="270032"/>
    <n v="0.3"/>
    <n v="0.3"/>
    <n v="1.1000000000000001"/>
  </r>
  <r>
    <x v="9"/>
    <x v="0"/>
    <x v="1"/>
    <n v="90696"/>
    <x v="6"/>
    <x v="1"/>
    <n v="3"/>
    <n v="3"/>
    <n v="297995"/>
    <n v="0"/>
    <n v="0"/>
    <n v="1"/>
  </r>
  <r>
    <x v="9"/>
    <x v="0"/>
    <x v="1"/>
    <n v="90698"/>
    <x v="1"/>
    <x v="1"/>
    <n v="1"/>
    <n v="1"/>
    <n v="297995"/>
    <n v="0"/>
    <n v="0"/>
    <n v="1"/>
  </r>
  <r>
    <x v="9"/>
    <x v="0"/>
    <x v="1"/>
    <n v="90700"/>
    <x v="2"/>
    <x v="1"/>
    <n v="9"/>
    <n v="9"/>
    <n v="297995"/>
    <n v="0"/>
    <n v="0"/>
    <n v="1"/>
  </r>
  <r>
    <x v="9"/>
    <x v="0"/>
    <x v="1"/>
    <n v="90715"/>
    <x v="3"/>
    <x v="1"/>
    <n v="163"/>
    <n v="156"/>
    <n v="297995"/>
    <n v="0.5"/>
    <n v="0.5"/>
    <n v="1"/>
  </r>
  <r>
    <x v="9"/>
    <x v="0"/>
    <x v="2"/>
    <n v="90698"/>
    <x v="1"/>
    <x v="1"/>
    <n v="1"/>
    <n v="1"/>
    <n v="331711"/>
    <n v="0"/>
    <n v="0"/>
    <n v="1"/>
  </r>
  <r>
    <x v="9"/>
    <x v="0"/>
    <x v="2"/>
    <n v="90700"/>
    <x v="2"/>
    <x v="1"/>
    <n v="3"/>
    <n v="3"/>
    <n v="331711"/>
    <n v="0"/>
    <n v="0"/>
    <n v="1"/>
  </r>
  <r>
    <x v="9"/>
    <x v="0"/>
    <x v="2"/>
    <n v="90715"/>
    <x v="3"/>
    <x v="1"/>
    <n v="191"/>
    <n v="186"/>
    <n v="331711"/>
    <n v="0.6"/>
    <n v="0.6"/>
    <n v="1"/>
  </r>
  <r>
    <x v="9"/>
    <x v="0"/>
    <x v="2"/>
    <n v="90721"/>
    <x v="4"/>
    <x v="1"/>
    <n v="3"/>
    <n v="3"/>
    <n v="331711"/>
    <n v="0"/>
    <n v="0"/>
    <n v="1"/>
  </r>
  <r>
    <x v="9"/>
    <x v="1"/>
    <x v="3"/>
    <n v="90700"/>
    <x v="2"/>
    <x v="1"/>
    <n v="4"/>
    <n v="4"/>
    <m/>
    <m/>
    <m/>
    <n v="1"/>
  </r>
  <r>
    <x v="9"/>
    <x v="1"/>
    <x v="3"/>
    <n v="90715"/>
    <x v="3"/>
    <x v="1"/>
    <n v="23"/>
    <n v="23"/>
    <m/>
    <m/>
    <m/>
    <n v="1"/>
  </r>
  <r>
    <x v="9"/>
    <x v="1"/>
    <x v="0"/>
    <n v="90698"/>
    <x v="1"/>
    <x v="1"/>
    <n v="2"/>
    <n v="2"/>
    <n v="184194"/>
    <n v="0"/>
    <n v="0"/>
    <n v="1"/>
  </r>
  <r>
    <x v="9"/>
    <x v="1"/>
    <x v="0"/>
    <n v="90700"/>
    <x v="2"/>
    <x v="1"/>
    <n v="7"/>
    <n v="7"/>
    <n v="184194"/>
    <n v="0"/>
    <n v="0"/>
    <n v="1"/>
  </r>
  <r>
    <x v="9"/>
    <x v="1"/>
    <x v="0"/>
    <n v="90715"/>
    <x v="3"/>
    <x v="1"/>
    <n v="67"/>
    <n v="65"/>
    <n v="184194"/>
    <n v="0.4"/>
    <n v="0.4"/>
    <n v="1"/>
  </r>
  <r>
    <x v="9"/>
    <x v="1"/>
    <x v="0"/>
    <n v="90721"/>
    <x v="4"/>
    <x v="1"/>
    <n v="1"/>
    <n v="1"/>
    <n v="184194"/>
    <n v="0"/>
    <n v="0"/>
    <n v="1"/>
  </r>
  <r>
    <x v="9"/>
    <x v="1"/>
    <x v="1"/>
    <n v="90696"/>
    <x v="6"/>
    <x v="1"/>
    <n v="1"/>
    <n v="1"/>
    <n v="203096"/>
    <n v="0"/>
    <n v="0"/>
    <n v="1"/>
  </r>
  <r>
    <x v="9"/>
    <x v="1"/>
    <x v="1"/>
    <n v="90700"/>
    <x v="2"/>
    <x v="1"/>
    <n v="13"/>
    <n v="13"/>
    <n v="203096"/>
    <n v="0.1"/>
    <n v="0.1"/>
    <n v="1"/>
  </r>
  <r>
    <x v="9"/>
    <x v="1"/>
    <x v="1"/>
    <n v="90715"/>
    <x v="3"/>
    <x v="1"/>
    <n v="123"/>
    <n v="123"/>
    <n v="203096"/>
    <n v="0.6"/>
    <n v="0.6"/>
    <n v="1"/>
  </r>
  <r>
    <x v="9"/>
    <x v="1"/>
    <x v="1"/>
    <n v="90721"/>
    <x v="4"/>
    <x v="1"/>
    <n v="1"/>
    <n v="1"/>
    <n v="203096"/>
    <n v="0"/>
    <n v="0"/>
    <n v="1"/>
  </r>
  <r>
    <x v="9"/>
    <x v="1"/>
    <x v="2"/>
    <n v="90698"/>
    <x v="1"/>
    <x v="1"/>
    <n v="1"/>
    <n v="1"/>
    <n v="225899"/>
    <n v="0"/>
    <n v="0"/>
    <n v="1"/>
  </r>
  <r>
    <x v="9"/>
    <x v="1"/>
    <x v="2"/>
    <n v="90700"/>
    <x v="2"/>
    <x v="1"/>
    <n v="1"/>
    <n v="1"/>
    <n v="225899"/>
    <n v="0"/>
    <n v="0"/>
    <n v="1"/>
  </r>
  <r>
    <x v="9"/>
    <x v="1"/>
    <x v="2"/>
    <n v="90715"/>
    <x v="3"/>
    <x v="1"/>
    <n v="142"/>
    <n v="140"/>
    <n v="225899"/>
    <n v="0.6"/>
    <n v="0.6"/>
    <n v="1"/>
  </r>
  <r>
    <x v="9"/>
    <x v="1"/>
    <x v="2"/>
    <n v="90721"/>
    <x v="4"/>
    <x v="1"/>
    <n v="1"/>
    <n v="1"/>
    <n v="225899"/>
    <n v="0"/>
    <n v="0"/>
    <n v="1"/>
  </r>
  <r>
    <x v="9"/>
    <x v="0"/>
    <x v="4"/>
    <n v="90700"/>
    <x v="2"/>
    <x v="1"/>
    <n v="56"/>
    <n v="56"/>
    <n v="689171"/>
    <n v="0.1"/>
    <n v="0.1"/>
    <n v="1"/>
  </r>
  <r>
    <x v="9"/>
    <x v="0"/>
    <x v="4"/>
    <n v="90715"/>
    <x v="3"/>
    <x v="1"/>
    <n v="17"/>
    <n v="16"/>
    <n v="689171"/>
    <n v="0"/>
    <n v="0"/>
    <n v="1.1000000000000001"/>
  </r>
  <r>
    <x v="9"/>
    <x v="0"/>
    <x v="4"/>
    <n v="90721"/>
    <x v="4"/>
    <x v="1"/>
    <n v="1"/>
    <n v="1"/>
    <n v="689171"/>
    <n v="0"/>
    <n v="0"/>
    <n v="1"/>
  </r>
  <r>
    <x v="9"/>
    <x v="0"/>
    <x v="4"/>
    <n v="90723"/>
    <x v="5"/>
    <x v="1"/>
    <n v="11"/>
    <n v="11"/>
    <n v="689171"/>
    <n v="0"/>
    <n v="0"/>
    <n v="1"/>
  </r>
  <r>
    <x v="9"/>
    <x v="0"/>
    <x v="5"/>
    <n v="90698"/>
    <x v="1"/>
    <x v="1"/>
    <n v="1"/>
    <n v="1"/>
    <n v="689949"/>
    <n v="0"/>
    <n v="0"/>
    <n v="1"/>
  </r>
  <r>
    <x v="9"/>
    <x v="0"/>
    <x v="5"/>
    <n v="90700"/>
    <x v="2"/>
    <x v="1"/>
    <n v="42"/>
    <n v="37"/>
    <n v="689949"/>
    <n v="0.1"/>
    <n v="0.1"/>
    <n v="1.1000000000000001"/>
  </r>
  <r>
    <x v="9"/>
    <x v="0"/>
    <x v="5"/>
    <n v="90715"/>
    <x v="3"/>
    <x v="1"/>
    <n v="23"/>
    <n v="23"/>
    <n v="689949"/>
    <n v="0"/>
    <n v="0"/>
    <n v="1"/>
  </r>
  <r>
    <x v="9"/>
    <x v="0"/>
    <x v="5"/>
    <n v="90723"/>
    <x v="5"/>
    <x v="1"/>
    <n v="1"/>
    <n v="1"/>
    <n v="689949"/>
    <n v="0"/>
    <n v="0"/>
    <n v="1"/>
  </r>
  <r>
    <x v="9"/>
    <x v="0"/>
    <x v="6"/>
    <n v="90698"/>
    <x v="1"/>
    <x v="1"/>
    <n v="5"/>
    <n v="4"/>
    <n v="673128"/>
    <n v="0"/>
    <n v="0"/>
    <n v="1.2"/>
  </r>
  <r>
    <x v="9"/>
    <x v="0"/>
    <x v="6"/>
    <n v="90700"/>
    <x v="2"/>
    <x v="1"/>
    <n v="42"/>
    <n v="38"/>
    <n v="673128"/>
    <n v="0.1"/>
    <n v="0.1"/>
    <n v="1.1000000000000001"/>
  </r>
  <r>
    <x v="9"/>
    <x v="0"/>
    <x v="6"/>
    <n v="90715"/>
    <x v="3"/>
    <x v="1"/>
    <n v="49"/>
    <n v="47"/>
    <n v="673128"/>
    <n v="0.1"/>
    <n v="0.1"/>
    <n v="1"/>
  </r>
  <r>
    <x v="9"/>
    <x v="0"/>
    <x v="6"/>
    <n v="90721"/>
    <x v="4"/>
    <x v="1"/>
    <n v="11"/>
    <n v="9"/>
    <n v="673128"/>
    <n v="0"/>
    <n v="0"/>
    <n v="1.2"/>
  </r>
  <r>
    <x v="9"/>
    <x v="0"/>
    <x v="6"/>
    <n v="90723"/>
    <x v="5"/>
    <x v="1"/>
    <n v="1"/>
    <n v="1"/>
    <n v="673128"/>
    <n v="0"/>
    <n v="0"/>
    <n v="1"/>
  </r>
  <r>
    <x v="9"/>
    <x v="0"/>
    <x v="3"/>
    <n v="90698"/>
    <x v="1"/>
    <x v="1"/>
    <n v="10"/>
    <n v="7"/>
    <n v="683319"/>
    <n v="0"/>
    <n v="0"/>
    <n v="1.4"/>
  </r>
  <r>
    <x v="9"/>
    <x v="0"/>
    <x v="3"/>
    <n v="90700"/>
    <x v="2"/>
    <x v="1"/>
    <n v="71"/>
    <n v="70"/>
    <n v="683319"/>
    <n v="0.1"/>
    <n v="0.1"/>
    <n v="1"/>
  </r>
  <r>
    <x v="9"/>
    <x v="0"/>
    <x v="3"/>
    <n v="90715"/>
    <x v="3"/>
    <x v="1"/>
    <n v="216"/>
    <n v="212"/>
    <n v="683319"/>
    <n v="0.3"/>
    <n v="0.3"/>
    <n v="1"/>
  </r>
  <r>
    <x v="9"/>
    <x v="0"/>
    <x v="3"/>
    <n v="90721"/>
    <x v="4"/>
    <x v="1"/>
    <n v="14"/>
    <n v="14"/>
    <n v="683319"/>
    <n v="0"/>
    <n v="0"/>
    <n v="1"/>
  </r>
  <r>
    <x v="9"/>
    <x v="0"/>
    <x v="0"/>
    <n v="90698"/>
    <x v="1"/>
    <x v="1"/>
    <n v="5"/>
    <n v="5"/>
    <n v="689942"/>
    <n v="0"/>
    <n v="0"/>
    <n v="1"/>
  </r>
  <r>
    <x v="9"/>
    <x v="0"/>
    <x v="0"/>
    <n v="90700"/>
    <x v="2"/>
    <x v="1"/>
    <n v="40"/>
    <n v="37"/>
    <n v="689942"/>
    <n v="0.1"/>
    <n v="0.1"/>
    <n v="1.1000000000000001"/>
  </r>
  <r>
    <x v="9"/>
    <x v="0"/>
    <x v="0"/>
    <n v="90715"/>
    <x v="3"/>
    <x v="1"/>
    <n v="405"/>
    <n v="351"/>
    <n v="689942"/>
    <n v="0.5"/>
    <n v="0.6"/>
    <n v="1.2"/>
  </r>
  <r>
    <x v="9"/>
    <x v="0"/>
    <x v="0"/>
    <n v="90721"/>
    <x v="4"/>
    <x v="1"/>
    <n v="5"/>
    <n v="4"/>
    <n v="689942"/>
    <n v="0"/>
    <n v="0"/>
    <n v="1.2"/>
  </r>
  <r>
    <x v="9"/>
    <x v="0"/>
    <x v="1"/>
    <n v="90698"/>
    <x v="1"/>
    <x v="1"/>
    <n v="8"/>
    <n v="8"/>
    <n v="700673"/>
    <n v="0"/>
    <n v="0"/>
    <n v="1"/>
  </r>
  <r>
    <x v="9"/>
    <x v="0"/>
    <x v="1"/>
    <n v="90700"/>
    <x v="2"/>
    <x v="1"/>
    <n v="27"/>
    <n v="27"/>
    <n v="700673"/>
    <n v="0"/>
    <n v="0"/>
    <n v="1"/>
  </r>
  <r>
    <x v="9"/>
    <x v="0"/>
    <x v="1"/>
    <n v="90715"/>
    <x v="3"/>
    <x v="1"/>
    <n v="428"/>
    <n v="423"/>
    <n v="700673"/>
    <n v="0.6"/>
    <n v="0.6"/>
    <n v="1"/>
  </r>
  <r>
    <x v="9"/>
    <x v="0"/>
    <x v="1"/>
    <n v="90721"/>
    <x v="4"/>
    <x v="1"/>
    <n v="5"/>
    <n v="5"/>
    <n v="700673"/>
    <n v="0"/>
    <n v="0"/>
    <n v="1"/>
  </r>
  <r>
    <x v="9"/>
    <x v="0"/>
    <x v="1"/>
    <n v="90723"/>
    <x v="5"/>
    <x v="1"/>
    <n v="1"/>
    <n v="1"/>
    <n v="700673"/>
    <n v="0"/>
    <n v="0"/>
    <n v="1"/>
  </r>
  <r>
    <x v="9"/>
    <x v="0"/>
    <x v="2"/>
    <n v="90698"/>
    <x v="1"/>
    <x v="1"/>
    <n v="6"/>
    <n v="6"/>
    <n v="715593"/>
    <n v="0"/>
    <n v="0"/>
    <n v="1"/>
  </r>
  <r>
    <x v="9"/>
    <x v="0"/>
    <x v="2"/>
    <n v="90700"/>
    <x v="2"/>
    <x v="1"/>
    <n v="26"/>
    <n v="25"/>
    <n v="715593"/>
    <n v="0"/>
    <n v="0"/>
    <n v="1"/>
  </r>
  <r>
    <x v="9"/>
    <x v="0"/>
    <x v="2"/>
    <n v="90715"/>
    <x v="3"/>
    <x v="1"/>
    <n v="469"/>
    <n v="467"/>
    <n v="715593"/>
    <n v="0.7"/>
    <n v="0.7"/>
    <n v="1"/>
  </r>
  <r>
    <x v="9"/>
    <x v="0"/>
    <x v="2"/>
    <n v="90721"/>
    <x v="4"/>
    <x v="1"/>
    <n v="4"/>
    <n v="4"/>
    <n v="715593"/>
    <n v="0"/>
    <n v="0"/>
    <n v="1"/>
  </r>
  <r>
    <x v="9"/>
    <x v="1"/>
    <x v="4"/>
    <n v="90700"/>
    <x v="2"/>
    <x v="1"/>
    <n v="34"/>
    <n v="33"/>
    <n v="398629"/>
    <n v="0.1"/>
    <n v="0.1"/>
    <n v="1"/>
  </r>
  <r>
    <x v="9"/>
    <x v="1"/>
    <x v="4"/>
    <n v="90715"/>
    <x v="3"/>
    <x v="1"/>
    <n v="5"/>
    <n v="5"/>
    <n v="398629"/>
    <n v="0"/>
    <n v="0"/>
    <n v="1"/>
  </r>
  <r>
    <x v="9"/>
    <x v="1"/>
    <x v="4"/>
    <n v="90723"/>
    <x v="5"/>
    <x v="1"/>
    <n v="3"/>
    <n v="3"/>
    <n v="398629"/>
    <n v="0"/>
    <n v="0"/>
    <n v="1"/>
  </r>
  <r>
    <x v="9"/>
    <x v="1"/>
    <x v="5"/>
    <n v="90698"/>
    <x v="1"/>
    <x v="1"/>
    <n v="4"/>
    <n v="4"/>
    <n v="410807"/>
    <n v="0"/>
    <n v="0"/>
    <n v="1"/>
  </r>
  <r>
    <x v="9"/>
    <x v="1"/>
    <x v="5"/>
    <n v="90700"/>
    <x v="2"/>
    <x v="1"/>
    <n v="35"/>
    <n v="31"/>
    <n v="410807"/>
    <n v="0.1"/>
    <n v="0.1"/>
    <n v="1.1000000000000001"/>
  </r>
  <r>
    <x v="9"/>
    <x v="1"/>
    <x v="5"/>
    <n v="90715"/>
    <x v="3"/>
    <x v="1"/>
    <n v="18"/>
    <n v="17"/>
    <n v="410807"/>
    <n v="0"/>
    <n v="0"/>
    <n v="1.1000000000000001"/>
  </r>
  <r>
    <x v="9"/>
    <x v="1"/>
    <x v="6"/>
    <n v="90698"/>
    <x v="1"/>
    <x v="1"/>
    <n v="2"/>
    <n v="2"/>
    <n v="408535"/>
    <n v="0"/>
    <n v="0"/>
    <n v="1"/>
  </r>
  <r>
    <x v="9"/>
    <x v="1"/>
    <x v="6"/>
    <n v="90700"/>
    <x v="2"/>
    <x v="1"/>
    <n v="24"/>
    <n v="22"/>
    <n v="408535"/>
    <n v="0.1"/>
    <n v="0.1"/>
    <n v="1.1000000000000001"/>
  </r>
  <r>
    <x v="9"/>
    <x v="1"/>
    <x v="6"/>
    <n v="90715"/>
    <x v="3"/>
    <x v="1"/>
    <n v="35"/>
    <n v="34"/>
    <n v="408535"/>
    <n v="0.1"/>
    <n v="0.1"/>
    <n v="1"/>
  </r>
  <r>
    <x v="9"/>
    <x v="1"/>
    <x v="6"/>
    <n v="90721"/>
    <x v="4"/>
    <x v="1"/>
    <n v="9"/>
    <n v="8"/>
    <n v="408535"/>
    <n v="0"/>
    <n v="0"/>
    <n v="1.1000000000000001"/>
  </r>
  <r>
    <x v="9"/>
    <x v="1"/>
    <x v="3"/>
    <n v="90698"/>
    <x v="1"/>
    <x v="1"/>
    <n v="9"/>
    <n v="8"/>
    <n v="426867"/>
    <n v="0"/>
    <n v="0"/>
    <n v="1.1000000000000001"/>
  </r>
  <r>
    <x v="9"/>
    <x v="1"/>
    <x v="3"/>
    <n v="90700"/>
    <x v="2"/>
    <x v="1"/>
    <n v="33"/>
    <n v="32"/>
    <n v="426867"/>
    <n v="0.1"/>
    <n v="0.1"/>
    <n v="1"/>
  </r>
  <r>
    <x v="9"/>
    <x v="1"/>
    <x v="3"/>
    <n v="90715"/>
    <x v="3"/>
    <x v="1"/>
    <n v="134"/>
    <n v="133"/>
    <n v="426867"/>
    <n v="0.3"/>
    <n v="0.3"/>
    <n v="1"/>
  </r>
  <r>
    <x v="9"/>
    <x v="1"/>
    <x v="3"/>
    <n v="90721"/>
    <x v="4"/>
    <x v="1"/>
    <n v="10"/>
    <n v="10"/>
    <n v="426867"/>
    <n v="0"/>
    <n v="0"/>
    <n v="1"/>
  </r>
  <r>
    <x v="9"/>
    <x v="1"/>
    <x v="0"/>
    <n v="90698"/>
    <x v="1"/>
    <x v="1"/>
    <n v="9"/>
    <n v="9"/>
    <n v="441607"/>
    <n v="0"/>
    <n v="0"/>
    <n v="1"/>
  </r>
  <r>
    <x v="9"/>
    <x v="1"/>
    <x v="0"/>
    <n v="90700"/>
    <x v="2"/>
    <x v="1"/>
    <n v="25"/>
    <n v="25"/>
    <n v="441607"/>
    <n v="0.1"/>
    <n v="0.1"/>
    <n v="1"/>
  </r>
  <r>
    <x v="9"/>
    <x v="1"/>
    <x v="0"/>
    <n v="90715"/>
    <x v="3"/>
    <x v="1"/>
    <n v="263"/>
    <n v="232"/>
    <n v="441607"/>
    <n v="0.5"/>
    <n v="0.6"/>
    <n v="1.1000000000000001"/>
  </r>
  <r>
    <x v="9"/>
    <x v="1"/>
    <x v="0"/>
    <n v="90721"/>
    <x v="4"/>
    <x v="1"/>
    <n v="1"/>
    <n v="1"/>
    <n v="441607"/>
    <n v="0"/>
    <n v="0"/>
    <n v="1"/>
  </r>
  <r>
    <x v="9"/>
    <x v="1"/>
    <x v="1"/>
    <n v="90698"/>
    <x v="1"/>
    <x v="1"/>
    <n v="7"/>
    <n v="7"/>
    <n v="462700"/>
    <n v="0"/>
    <n v="0"/>
    <n v="1"/>
  </r>
  <r>
    <x v="9"/>
    <x v="1"/>
    <x v="1"/>
    <n v="90700"/>
    <x v="2"/>
    <x v="1"/>
    <n v="19"/>
    <n v="18"/>
    <n v="462700"/>
    <n v="0"/>
    <n v="0"/>
    <n v="1.1000000000000001"/>
  </r>
  <r>
    <x v="9"/>
    <x v="1"/>
    <x v="1"/>
    <n v="90715"/>
    <x v="3"/>
    <x v="1"/>
    <n v="303"/>
    <n v="300"/>
    <n v="462700"/>
    <n v="0.6"/>
    <n v="0.7"/>
    <n v="1"/>
  </r>
  <r>
    <x v="9"/>
    <x v="1"/>
    <x v="1"/>
    <n v="90721"/>
    <x v="4"/>
    <x v="1"/>
    <n v="1"/>
    <n v="1"/>
    <n v="462700"/>
    <n v="0"/>
    <n v="0"/>
    <n v="1"/>
  </r>
  <r>
    <x v="9"/>
    <x v="1"/>
    <x v="2"/>
    <n v="90698"/>
    <x v="1"/>
    <x v="1"/>
    <n v="4"/>
    <n v="4"/>
    <n v="481785"/>
    <n v="0"/>
    <n v="0"/>
    <n v="1"/>
  </r>
  <r>
    <x v="9"/>
    <x v="1"/>
    <x v="2"/>
    <n v="90700"/>
    <x v="2"/>
    <x v="1"/>
    <n v="17"/>
    <n v="17"/>
    <n v="481785"/>
    <n v="0"/>
    <n v="0"/>
    <n v="1"/>
  </r>
  <r>
    <x v="9"/>
    <x v="1"/>
    <x v="2"/>
    <n v="90715"/>
    <x v="3"/>
    <x v="1"/>
    <n v="394"/>
    <n v="391"/>
    <n v="481785"/>
    <n v="0.8"/>
    <n v="0.8"/>
    <n v="1"/>
  </r>
  <r>
    <x v="9"/>
    <x v="1"/>
    <x v="2"/>
    <n v="90721"/>
    <x v="4"/>
    <x v="1"/>
    <n v="1"/>
    <n v="1"/>
    <n v="481785"/>
    <n v="0"/>
    <n v="0"/>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5" dataOnRows="1" applyNumberFormats="0" applyBorderFormats="0" applyFontFormats="0" applyPatternFormats="0" applyAlignmentFormats="0" applyWidthHeightFormats="1" dataCaption="Data" updatedVersion="5" asteriskTotals="1" showMemberPropertyTips="0" enableDrill="0" rowGrandTotals="0" colGrandTotals="0" itemPrintTitles="1" createdVersion="1" indent="0" compact="0" compactData="0" gridDropZones="1">
  <location ref="A7:D144" firstHeaderRow="2" firstDataRow="2" firstDataCol="3" rowPageCount="2" colPageCount="1"/>
  <pivotFields count="13">
    <pivotField axis="axisRow" compact="0" outline="0" subtotalTop="0" showAll="0" includeNewItemsInFilter="1" defaultSubtotal="0">
      <items count="10">
        <item x="0"/>
        <item x="1"/>
        <item x="2"/>
        <item x="3"/>
        <item x="4"/>
        <item x="5"/>
        <item x="6"/>
        <item x="7"/>
        <item x="8"/>
        <item x="9"/>
      </items>
    </pivotField>
    <pivotField axis="axisRow" compact="0" outline="0" subtotalTop="0" showAll="0" includeNewItemsInFilter="1">
      <items count="3">
        <item x="0"/>
        <item x="1"/>
        <item t="default"/>
      </items>
    </pivotField>
    <pivotField axis="axisRow" compact="0" outline="0" subtotalTop="0" showAll="0" includeNewItemsInFilter="1" defaultSubtotal="0">
      <items count="7">
        <item x="4"/>
        <item x="5"/>
        <item x="6"/>
        <item x="3"/>
        <item x="0"/>
        <item x="1"/>
        <item x="2"/>
      </items>
    </pivotField>
    <pivotField compact="0" outline="0" subtotalTop="0" showAll="0" includeNewItemsInFilter="1" defaultSubtotal="0"/>
    <pivotField name="Procedure Name" axis="axisPage" compact="0" outline="0" subtotalTop="0" showAll="0" includeNewItemsInFilter="1" defaultSubtotal="0">
      <items count="21">
        <item m="1" x="11"/>
        <item m="1" x="10"/>
        <item m="1" x="17"/>
        <item m="1" x="18"/>
        <item m="1" x="20"/>
        <item m="1" x="19"/>
        <item m="1" x="16"/>
        <item m="1" x="8"/>
        <item m="1" x="13"/>
        <item m="1" x="12"/>
        <item m="1" x="9"/>
        <item m="1" x="15"/>
        <item m="1" x="14"/>
        <item m="1" x="7"/>
        <item x="0"/>
        <item x="1"/>
        <item x="2"/>
        <item x="3"/>
        <item x="4"/>
        <item x="5"/>
        <item x="6"/>
      </items>
    </pivotField>
    <pivotField axis="axisPage" compact="0" outline="0" subtotalTop="0" showAll="0" includeNewItemsInFilter="1">
      <items count="5">
        <item m="1" x="3"/>
        <item m="1" x="2"/>
        <item x="0"/>
        <item x="1"/>
        <item t="default"/>
      </items>
    </pivotField>
    <pivotField compact="0" outline="0" subtotalTop="0" showAll="0" includeNewItemsInFilter="1"/>
    <pivotField dataField="1"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s>
  <rowFields count="3">
    <field x="2"/>
    <field x="0"/>
    <field x="1"/>
  </rowFields>
  <rowItems count="136">
    <i>
      <x/>
      <x/>
      <x/>
    </i>
    <i r="2">
      <x v="1"/>
    </i>
    <i r="1">
      <x v="1"/>
      <x/>
    </i>
    <i r="2">
      <x v="1"/>
    </i>
    <i r="1">
      <x v="2"/>
      <x/>
    </i>
    <i r="2">
      <x v="1"/>
    </i>
    <i r="1">
      <x v="3"/>
      <x/>
    </i>
    <i r="2">
      <x v="1"/>
    </i>
    <i r="1">
      <x v="4"/>
      <x/>
    </i>
    <i r="2">
      <x v="1"/>
    </i>
    <i r="1">
      <x v="5"/>
      <x/>
    </i>
    <i r="2">
      <x v="1"/>
    </i>
    <i r="1">
      <x v="6"/>
      <x/>
    </i>
    <i r="2">
      <x v="1"/>
    </i>
    <i r="1">
      <x v="7"/>
      <x/>
    </i>
    <i r="2">
      <x v="1"/>
    </i>
    <i r="1">
      <x v="8"/>
      <x/>
    </i>
    <i r="1">
      <x v="9"/>
      <x v="1"/>
    </i>
    <i>
      <x v="1"/>
      <x/>
      <x/>
    </i>
    <i r="2">
      <x v="1"/>
    </i>
    <i r="1">
      <x v="1"/>
      <x/>
    </i>
    <i r="2">
      <x v="1"/>
    </i>
    <i r="1">
      <x v="2"/>
      <x/>
    </i>
    <i r="2">
      <x v="1"/>
    </i>
    <i r="1">
      <x v="3"/>
      <x/>
    </i>
    <i r="2">
      <x v="1"/>
    </i>
    <i r="1">
      <x v="4"/>
      <x/>
    </i>
    <i r="2">
      <x v="1"/>
    </i>
    <i r="1">
      <x v="5"/>
      <x/>
    </i>
    <i r="2">
      <x v="1"/>
    </i>
    <i r="1">
      <x v="6"/>
      <x/>
    </i>
    <i r="2">
      <x v="1"/>
    </i>
    <i r="1">
      <x v="7"/>
      <x/>
    </i>
    <i r="2">
      <x v="1"/>
    </i>
    <i r="1">
      <x v="8"/>
      <x v="1"/>
    </i>
    <i r="1">
      <x v="9"/>
      <x/>
    </i>
    <i r="2">
      <x v="1"/>
    </i>
    <i>
      <x v="2"/>
      <x/>
      <x/>
    </i>
    <i r="2">
      <x v="1"/>
    </i>
    <i r="1">
      <x v="1"/>
      <x/>
    </i>
    <i r="2">
      <x v="1"/>
    </i>
    <i r="1">
      <x v="2"/>
      <x/>
    </i>
    <i r="2">
      <x v="1"/>
    </i>
    <i r="1">
      <x v="3"/>
      <x/>
    </i>
    <i r="2">
      <x v="1"/>
    </i>
    <i r="1">
      <x v="4"/>
      <x/>
    </i>
    <i r="2">
      <x v="1"/>
    </i>
    <i r="1">
      <x v="5"/>
      <x/>
    </i>
    <i r="2">
      <x v="1"/>
    </i>
    <i r="1">
      <x v="6"/>
      <x/>
    </i>
    <i r="2">
      <x v="1"/>
    </i>
    <i r="1">
      <x v="7"/>
      <x/>
    </i>
    <i r="2">
      <x v="1"/>
    </i>
    <i r="1">
      <x v="8"/>
      <x/>
    </i>
    <i r="2">
      <x v="1"/>
    </i>
    <i r="1">
      <x v="9"/>
      <x/>
    </i>
    <i r="2">
      <x v="1"/>
    </i>
    <i>
      <x v="3"/>
      <x/>
      <x/>
    </i>
    <i r="2">
      <x v="1"/>
    </i>
    <i r="1">
      <x v="1"/>
      <x/>
    </i>
    <i r="2">
      <x v="1"/>
    </i>
    <i r="1">
      <x v="2"/>
      <x/>
    </i>
    <i r="2">
      <x v="1"/>
    </i>
    <i r="1">
      <x v="3"/>
      <x/>
    </i>
    <i r="2">
      <x v="1"/>
    </i>
    <i r="1">
      <x v="4"/>
      <x/>
    </i>
    <i r="2">
      <x v="1"/>
    </i>
    <i r="1">
      <x v="5"/>
      <x/>
    </i>
    <i r="2">
      <x v="1"/>
    </i>
    <i r="1">
      <x v="6"/>
      <x/>
    </i>
    <i r="2">
      <x v="1"/>
    </i>
    <i r="1">
      <x v="7"/>
      <x/>
    </i>
    <i r="2">
      <x v="1"/>
    </i>
    <i r="1">
      <x v="8"/>
      <x/>
    </i>
    <i r="2">
      <x v="1"/>
    </i>
    <i r="1">
      <x v="9"/>
      <x/>
    </i>
    <i r="2">
      <x v="1"/>
    </i>
    <i>
      <x v="4"/>
      <x/>
      <x/>
    </i>
    <i r="2">
      <x v="1"/>
    </i>
    <i r="1">
      <x v="1"/>
      <x/>
    </i>
    <i r="2">
      <x v="1"/>
    </i>
    <i r="1">
      <x v="2"/>
      <x/>
    </i>
    <i r="2">
      <x v="1"/>
    </i>
    <i r="1">
      <x v="3"/>
      <x/>
    </i>
    <i r="2">
      <x v="1"/>
    </i>
    <i r="1">
      <x v="4"/>
      <x/>
    </i>
    <i r="2">
      <x v="1"/>
    </i>
    <i r="1">
      <x v="5"/>
      <x/>
    </i>
    <i r="2">
      <x v="1"/>
    </i>
    <i r="1">
      <x v="6"/>
      <x/>
    </i>
    <i r="2">
      <x v="1"/>
    </i>
    <i r="1">
      <x v="7"/>
      <x/>
    </i>
    <i r="2">
      <x v="1"/>
    </i>
    <i r="1">
      <x v="8"/>
      <x/>
    </i>
    <i r="2">
      <x v="1"/>
    </i>
    <i r="1">
      <x v="9"/>
      <x/>
    </i>
    <i>
      <x v="5"/>
      <x/>
      <x/>
    </i>
    <i r="2">
      <x v="1"/>
    </i>
    <i r="1">
      <x v="1"/>
      <x/>
    </i>
    <i r="2">
      <x v="1"/>
    </i>
    <i r="1">
      <x v="2"/>
      <x/>
    </i>
    <i r="2">
      <x v="1"/>
    </i>
    <i r="1">
      <x v="3"/>
      <x/>
    </i>
    <i r="2">
      <x v="1"/>
    </i>
    <i r="1">
      <x v="4"/>
      <x/>
    </i>
    <i r="2">
      <x v="1"/>
    </i>
    <i r="1">
      <x v="5"/>
      <x/>
    </i>
    <i r="2">
      <x v="1"/>
    </i>
    <i r="1">
      <x v="6"/>
      <x/>
    </i>
    <i r="2">
      <x v="1"/>
    </i>
    <i r="1">
      <x v="7"/>
      <x/>
    </i>
    <i r="2">
      <x v="1"/>
    </i>
    <i r="1">
      <x v="8"/>
      <x/>
    </i>
    <i r="2">
      <x v="1"/>
    </i>
    <i r="1">
      <x v="9"/>
      <x/>
    </i>
    <i r="2">
      <x v="1"/>
    </i>
    <i>
      <x v="6"/>
      <x/>
      <x/>
    </i>
    <i r="2">
      <x v="1"/>
    </i>
    <i r="1">
      <x v="1"/>
      <x/>
    </i>
    <i r="2">
      <x v="1"/>
    </i>
    <i r="1">
      <x v="2"/>
      <x/>
    </i>
    <i r="2">
      <x v="1"/>
    </i>
    <i r="1">
      <x v="3"/>
      <x/>
    </i>
    <i r="2">
      <x v="1"/>
    </i>
    <i r="1">
      <x v="4"/>
      <x/>
    </i>
    <i r="2">
      <x v="1"/>
    </i>
    <i r="1">
      <x v="5"/>
      <x/>
    </i>
    <i r="2">
      <x v="1"/>
    </i>
    <i r="1">
      <x v="6"/>
      <x/>
    </i>
    <i r="2">
      <x v="1"/>
    </i>
    <i r="1">
      <x v="7"/>
      <x/>
    </i>
    <i r="2">
      <x v="1"/>
    </i>
    <i r="1">
      <x v="8"/>
      <x/>
    </i>
    <i r="2">
      <x v="1"/>
    </i>
    <i r="1">
      <x v="9"/>
      <x/>
    </i>
    <i r="2">
      <x v="1"/>
    </i>
  </rowItems>
  <colItems count="1">
    <i/>
  </colItems>
  <pageFields count="2">
    <pageField fld="5" item="2" hier="0"/>
    <pageField fld="4" item="19" hier="0"/>
  </pageFields>
  <dataFields count="1">
    <dataField name="Sum of Patients" fld="7" baseField="0" baseItem="0" numFmtId="3"/>
  </dataFields>
  <formats count="7">
    <format dxfId="64">
      <pivotArea outline="0" fieldPosition="0"/>
    </format>
    <format dxfId="63">
      <pivotArea field="5" type="button" dataOnly="0" labelOnly="1" outline="0" axis="axisPage" fieldPosition="0"/>
    </format>
    <format dxfId="62">
      <pivotArea dataOnly="0" labelOnly="1" outline="0" fieldPosition="0">
        <references count="2">
          <reference field="4" count="1">
            <x v="7"/>
          </reference>
          <reference field="5" count="1" selected="0">
            <x v="2"/>
          </reference>
        </references>
      </pivotArea>
    </format>
    <format dxfId="61">
      <pivotArea type="all" dataOnly="0" outline="0" fieldPosition="0"/>
    </format>
    <format dxfId="60">
      <pivotArea dataOnly="0" labelOnly="1" outline="0" fieldPosition="0">
        <references count="2">
          <reference field="4" count="1">
            <x v="7"/>
          </reference>
          <reference field="5" count="1" selected="0">
            <x v="2"/>
          </reference>
        </references>
      </pivotArea>
    </format>
    <format dxfId="59">
      <pivotArea dataOnly="0" labelOnly="1" outline="0" fieldPosition="0">
        <references count="2">
          <reference field="4" count="1">
            <x v="14"/>
          </reference>
          <reference field="5" count="1" selected="0">
            <x v="2"/>
          </reference>
        </references>
      </pivotArea>
    </format>
    <format dxfId="58">
      <pivotArea dataOnly="0" labelOnly="1" outline="0" fieldPosition="0">
        <references count="2">
          <reference field="4" count="1">
            <x v="19"/>
          </reference>
          <reference field="5" count="1" selected="0">
            <x v="2"/>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4" dataOnRows="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7:D148" firstHeaderRow="2" firstDataRow="2" firstDataCol="3" rowPageCount="2" colPageCount="1"/>
  <pivotFields count="13">
    <pivotField axis="axisRow" compact="0" outline="0" subtotalTop="0" showAll="0" includeNewItemsInFilter="1" defaultSubtotal="0">
      <items count="10">
        <item x="0"/>
        <item x="1"/>
        <item x="2"/>
        <item x="3"/>
        <item x="4"/>
        <item x="5"/>
        <item x="6"/>
        <item x="7"/>
        <item x="8"/>
        <item x="9"/>
      </items>
    </pivotField>
    <pivotField axis="axisRow" compact="0" outline="0" subtotalTop="0" showAll="0" includeNewItemsInFilter="1">
      <items count="3">
        <item x="0"/>
        <item x="1"/>
        <item t="default"/>
      </items>
    </pivotField>
    <pivotField axis="axisRow" compact="0" outline="0" subtotalTop="0" showAll="0" includeNewItemsInFilter="1" defaultSubtotal="0">
      <items count="7">
        <item x="4"/>
        <item x="5"/>
        <item x="6"/>
        <item x="3"/>
        <item x="0"/>
        <item x="1"/>
        <item x="2"/>
      </items>
    </pivotField>
    <pivotField compact="0" outline="0" subtotalTop="0" showAll="0" includeNewItemsInFilter="1" defaultSubtotal="0"/>
    <pivotField name="Procedure Name" axis="axisPage" compact="0" outline="0" subtotalTop="0" showAll="0" includeNewItemsInFilter="1" defaultSubtotal="0">
      <items count="21">
        <item m="1" x="11"/>
        <item m="1" x="10"/>
        <item m="1" x="17"/>
        <item m="1" x="18"/>
        <item m="1" x="20"/>
        <item m="1" x="19"/>
        <item m="1" x="16"/>
        <item m="1" x="8"/>
        <item m="1" x="13"/>
        <item m="1" x="12"/>
        <item m="1" x="9"/>
        <item m="1" x="15"/>
        <item m="1" x="14"/>
        <item m="1" x="7"/>
        <item x="0"/>
        <item x="1"/>
        <item x="2"/>
        <item x="3"/>
        <item x="4"/>
        <item x="5"/>
        <item x="6"/>
      </items>
    </pivotField>
    <pivotField axis="axisPage" compact="0" outline="0" subtotalTop="0" showAll="0" includeNewItemsInFilter="1">
      <items count="5">
        <item m="1" x="3"/>
        <item m="1" x="2"/>
        <item x="0"/>
        <item x="1"/>
        <item t="default"/>
      </items>
    </pivotField>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s>
  <rowFields count="3">
    <field x="2"/>
    <field x="0"/>
    <field x="1"/>
  </rowFields>
  <rowItems count="140">
    <i>
      <x/>
      <x/>
      <x/>
    </i>
    <i r="2">
      <x v="1"/>
    </i>
    <i r="1">
      <x v="1"/>
      <x/>
    </i>
    <i r="2">
      <x v="1"/>
    </i>
    <i r="1">
      <x v="2"/>
      <x/>
    </i>
    <i r="2">
      <x v="1"/>
    </i>
    <i r="1">
      <x v="3"/>
      <x/>
    </i>
    <i r="2">
      <x v="1"/>
    </i>
    <i r="1">
      <x v="4"/>
      <x/>
    </i>
    <i r="2">
      <x v="1"/>
    </i>
    <i r="1">
      <x v="5"/>
      <x/>
    </i>
    <i r="2">
      <x v="1"/>
    </i>
    <i r="1">
      <x v="6"/>
      <x/>
    </i>
    <i r="2">
      <x v="1"/>
    </i>
    <i r="1">
      <x v="7"/>
      <x/>
    </i>
    <i r="2">
      <x v="1"/>
    </i>
    <i r="1">
      <x v="8"/>
      <x/>
    </i>
    <i r="2">
      <x v="1"/>
    </i>
    <i r="1">
      <x v="9"/>
      <x/>
    </i>
    <i r="2">
      <x v="1"/>
    </i>
    <i>
      <x v="1"/>
      <x/>
      <x/>
    </i>
    <i r="2">
      <x v="1"/>
    </i>
    <i r="1">
      <x v="1"/>
      <x/>
    </i>
    <i r="2">
      <x v="1"/>
    </i>
    <i r="1">
      <x v="2"/>
      <x/>
    </i>
    <i r="2">
      <x v="1"/>
    </i>
    <i r="1">
      <x v="3"/>
      <x/>
    </i>
    <i r="2">
      <x v="1"/>
    </i>
    <i r="1">
      <x v="4"/>
      <x/>
    </i>
    <i r="2">
      <x v="1"/>
    </i>
    <i r="1">
      <x v="5"/>
      <x/>
    </i>
    <i r="2">
      <x v="1"/>
    </i>
    <i r="1">
      <x v="6"/>
      <x/>
    </i>
    <i r="2">
      <x v="1"/>
    </i>
    <i r="1">
      <x v="7"/>
      <x/>
    </i>
    <i r="2">
      <x v="1"/>
    </i>
    <i r="1">
      <x v="8"/>
      <x/>
    </i>
    <i r="2">
      <x v="1"/>
    </i>
    <i r="1">
      <x v="9"/>
      <x/>
    </i>
    <i r="2">
      <x v="1"/>
    </i>
    <i>
      <x v="2"/>
      <x/>
      <x/>
    </i>
    <i r="2">
      <x v="1"/>
    </i>
    <i r="1">
      <x v="1"/>
      <x/>
    </i>
    <i r="2">
      <x v="1"/>
    </i>
    <i r="1">
      <x v="2"/>
      <x/>
    </i>
    <i r="2">
      <x v="1"/>
    </i>
    <i r="1">
      <x v="3"/>
      <x/>
    </i>
    <i r="2">
      <x v="1"/>
    </i>
    <i r="1">
      <x v="4"/>
      <x/>
    </i>
    <i r="2">
      <x v="1"/>
    </i>
    <i r="1">
      <x v="5"/>
      <x/>
    </i>
    <i r="2">
      <x v="1"/>
    </i>
    <i r="1">
      <x v="6"/>
      <x/>
    </i>
    <i r="2">
      <x v="1"/>
    </i>
    <i r="1">
      <x v="7"/>
      <x/>
    </i>
    <i r="2">
      <x v="1"/>
    </i>
    <i r="1">
      <x v="8"/>
      <x/>
    </i>
    <i r="2">
      <x v="1"/>
    </i>
    <i r="1">
      <x v="9"/>
      <x/>
    </i>
    <i r="2">
      <x v="1"/>
    </i>
    <i>
      <x v="3"/>
      <x/>
      <x/>
    </i>
    <i r="2">
      <x v="1"/>
    </i>
    <i r="1">
      <x v="1"/>
      <x/>
    </i>
    <i r="2">
      <x v="1"/>
    </i>
    <i r="1">
      <x v="2"/>
      <x/>
    </i>
    <i r="2">
      <x v="1"/>
    </i>
    <i r="1">
      <x v="3"/>
      <x/>
    </i>
    <i r="2">
      <x v="1"/>
    </i>
    <i r="1">
      <x v="4"/>
      <x/>
    </i>
    <i r="2">
      <x v="1"/>
    </i>
    <i r="1">
      <x v="5"/>
      <x/>
    </i>
    <i r="2">
      <x v="1"/>
    </i>
    <i r="1">
      <x v="6"/>
      <x/>
    </i>
    <i r="2">
      <x v="1"/>
    </i>
    <i r="1">
      <x v="7"/>
      <x/>
    </i>
    <i r="2">
      <x v="1"/>
    </i>
    <i r="1">
      <x v="8"/>
      <x/>
    </i>
    <i r="2">
      <x v="1"/>
    </i>
    <i r="1">
      <x v="9"/>
      <x/>
    </i>
    <i r="2">
      <x v="1"/>
    </i>
    <i>
      <x v="4"/>
      <x/>
      <x/>
    </i>
    <i r="2">
      <x v="1"/>
    </i>
    <i r="1">
      <x v="1"/>
      <x/>
    </i>
    <i r="2">
      <x v="1"/>
    </i>
    <i r="1">
      <x v="2"/>
      <x/>
    </i>
    <i r="2">
      <x v="1"/>
    </i>
    <i r="1">
      <x v="3"/>
      <x/>
    </i>
    <i r="2">
      <x v="1"/>
    </i>
    <i r="1">
      <x v="4"/>
      <x/>
    </i>
    <i r="2">
      <x v="1"/>
    </i>
    <i r="1">
      <x v="5"/>
      <x/>
    </i>
    <i r="2">
      <x v="1"/>
    </i>
    <i r="1">
      <x v="6"/>
      <x/>
    </i>
    <i r="2">
      <x v="1"/>
    </i>
    <i r="1">
      <x v="7"/>
      <x/>
    </i>
    <i r="2">
      <x v="1"/>
    </i>
    <i r="1">
      <x v="8"/>
      <x/>
    </i>
    <i r="2">
      <x v="1"/>
    </i>
    <i r="1">
      <x v="9"/>
      <x/>
    </i>
    <i r="2">
      <x v="1"/>
    </i>
    <i>
      <x v="5"/>
      <x/>
      <x/>
    </i>
    <i r="2">
      <x v="1"/>
    </i>
    <i r="1">
      <x v="1"/>
      <x/>
    </i>
    <i r="2">
      <x v="1"/>
    </i>
    <i r="1">
      <x v="2"/>
      <x/>
    </i>
    <i r="2">
      <x v="1"/>
    </i>
    <i r="1">
      <x v="3"/>
      <x/>
    </i>
    <i r="2">
      <x v="1"/>
    </i>
    <i r="1">
      <x v="4"/>
      <x/>
    </i>
    <i r="2">
      <x v="1"/>
    </i>
    <i r="1">
      <x v="5"/>
      <x/>
    </i>
    <i r="2">
      <x v="1"/>
    </i>
    <i r="1">
      <x v="6"/>
      <x/>
    </i>
    <i r="2">
      <x v="1"/>
    </i>
    <i r="1">
      <x v="7"/>
      <x/>
    </i>
    <i r="2">
      <x v="1"/>
    </i>
    <i r="1">
      <x v="8"/>
      <x/>
    </i>
    <i r="2">
      <x v="1"/>
    </i>
    <i r="1">
      <x v="9"/>
      <x/>
    </i>
    <i r="2">
      <x v="1"/>
    </i>
    <i>
      <x v="6"/>
      <x/>
      <x/>
    </i>
    <i r="2">
      <x v="1"/>
    </i>
    <i r="1">
      <x v="1"/>
      <x/>
    </i>
    <i r="2">
      <x v="1"/>
    </i>
    <i r="1">
      <x v="2"/>
      <x/>
    </i>
    <i r="2">
      <x v="1"/>
    </i>
    <i r="1">
      <x v="3"/>
      <x/>
    </i>
    <i r="2">
      <x v="1"/>
    </i>
    <i r="1">
      <x v="4"/>
      <x/>
    </i>
    <i r="2">
      <x v="1"/>
    </i>
    <i r="1">
      <x v="5"/>
      <x/>
    </i>
    <i r="2">
      <x v="1"/>
    </i>
    <i r="1">
      <x v="6"/>
      <x/>
    </i>
    <i r="2">
      <x v="1"/>
    </i>
    <i r="1">
      <x v="7"/>
      <x/>
    </i>
    <i r="2">
      <x v="1"/>
    </i>
    <i r="1">
      <x v="8"/>
      <x/>
    </i>
    <i r="2">
      <x v="1"/>
    </i>
    <i r="1">
      <x v="9"/>
      <x/>
    </i>
    <i r="2">
      <x v="1"/>
    </i>
  </rowItems>
  <colItems count="1">
    <i/>
  </colItems>
  <pageFields count="2">
    <pageField fld="5" item="2" hier="0"/>
    <pageField fld="4" item="14" hier="0"/>
  </pageFields>
  <dataFields count="1">
    <dataField name="Prevalence Rate (Patients per 1,000 Enrollees)" fld="12" baseField="0" baseItem="0" numFmtId="164"/>
  </dataFields>
  <formats count="7">
    <format dxfId="57">
      <pivotArea field="5" type="button" dataOnly="0" labelOnly="1" outline="0" axis="axisPage" fieldPosition="0"/>
    </format>
    <format dxfId="56">
      <pivotArea outline="0" fieldPosition="0"/>
    </format>
    <format dxfId="55">
      <pivotArea type="origin" dataOnly="0" labelOnly="1" outline="0" fieldPosition="0"/>
    </format>
    <format dxfId="54">
      <pivotArea dataOnly="0" labelOnly="1" outline="0" fieldPosition="0">
        <references count="2">
          <reference field="4" count="1">
            <x v="7"/>
          </reference>
          <reference field="5" count="1" selected="0">
            <x v="2"/>
          </reference>
        </references>
      </pivotArea>
    </format>
    <format dxfId="53">
      <pivotArea dataOnly="0" labelOnly="1" outline="0" fieldPosition="0">
        <references count="2">
          <reference field="4" count="1">
            <x v="7"/>
          </reference>
          <reference field="5" count="1" selected="0">
            <x v="2"/>
          </reference>
        </references>
      </pivotArea>
    </format>
    <format dxfId="52">
      <pivotArea type="origin" dataOnly="0" labelOnly="1" outline="0" fieldPosition="0"/>
    </format>
    <format dxfId="51">
      <pivotArea dataOnly="0" labelOnly="1" outline="0" fieldPosition="0">
        <references count="2">
          <reference field="4" count="1">
            <x v="14"/>
          </reference>
          <reference field="5" count="1" selected="0">
            <x v="2"/>
          </reference>
        </references>
      </pivotArea>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1" cacheId="3" dataOnRows="1" applyNumberFormats="0" applyBorderFormats="0" applyFontFormats="0" applyPatternFormats="0" applyAlignmentFormats="0" applyWidthHeightFormats="1" dataCaption="Data" updatedVersion="5" showMemberPropertyTips="0" enableDrill="0" rowGrandTotals="0" colGrandTotals="0" itemPrintTitles="1" createdVersion="1" indent="0" compact="0" compactData="0" gridDropZones="1" chartFormat="1">
  <location ref="A7:H18" firstHeaderRow="1" firstDataRow="2" firstDataCol="1" rowPageCount="2" colPageCount="1"/>
  <pivotFields count="13">
    <pivotField axis="axisRow" compact="0" outline="0" subtotalTop="0" showAll="0" includeNewItemsInFilter="1" defaultSubtotal="0">
      <items count="10">
        <item x="0"/>
        <item x="1"/>
        <item x="2"/>
        <item x="3"/>
        <item x="4"/>
        <item x="5"/>
        <item x="6"/>
        <item x="7"/>
        <item x="8"/>
        <item x="9"/>
      </items>
    </pivotField>
    <pivotField compact="0" outline="0" subtotalTop="0" showAll="0" includeNewItemsInFilter="1"/>
    <pivotField axis="axisCol" compact="0" outline="0" subtotalTop="0" showAll="0" includeNewItemsInFilter="1">
      <items count="8">
        <item x="4"/>
        <item x="5"/>
        <item x="6"/>
        <item x="3"/>
        <item x="0"/>
        <item x="1"/>
        <item x="2"/>
        <item t="default"/>
      </items>
    </pivotField>
    <pivotField compact="0" outline="0" subtotalTop="0" showAll="0" includeNewItemsInFilter="1" defaultSubtotal="0"/>
    <pivotField name="Procedure Name" axis="axisPage" compact="0" outline="0" subtotalTop="0" showAll="0" includeNewItemsInFilter="1" defaultSubtotal="0">
      <items count="21">
        <item m="1" x="11"/>
        <item m="1" x="10"/>
        <item m="1" x="17"/>
        <item m="1" x="18"/>
        <item m="1" x="20"/>
        <item m="1" x="19"/>
        <item m="1" x="16"/>
        <item m="1" x="8"/>
        <item m="1" x="13"/>
        <item m="1" x="12"/>
        <item m="1" x="9"/>
        <item m="1" x="15"/>
        <item m="1" x="14"/>
        <item m="1" x="7"/>
        <item x="0"/>
        <item x="1"/>
        <item x="2"/>
        <item x="3"/>
        <item x="4"/>
        <item x="5"/>
        <item x="6"/>
      </items>
    </pivotField>
    <pivotField axis="axisPage" compact="0" outline="0" subtotalTop="0" showAll="0" includeNewItemsInFilter="1">
      <items count="5">
        <item m="1" x="3"/>
        <item m="1" x="2"/>
        <item x="0"/>
        <item x="1"/>
        <item t="default"/>
      </items>
    </pivotField>
    <pivotField compact="0" outline="0" subtotalTop="0" showAll="0" includeNewItemsInFilter="1"/>
    <pivotField dataField="1"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s>
  <rowFields count="1">
    <field x="0"/>
  </rowFields>
  <rowItems count="10">
    <i>
      <x/>
    </i>
    <i>
      <x v="1"/>
    </i>
    <i>
      <x v="2"/>
    </i>
    <i>
      <x v="3"/>
    </i>
    <i>
      <x v="4"/>
    </i>
    <i>
      <x v="5"/>
    </i>
    <i>
      <x v="6"/>
    </i>
    <i>
      <x v="7"/>
    </i>
    <i>
      <x v="8"/>
    </i>
    <i>
      <x v="9"/>
    </i>
  </rowItems>
  <colFields count="1">
    <field x="2"/>
  </colFields>
  <colItems count="7">
    <i>
      <x/>
    </i>
    <i>
      <x v="1"/>
    </i>
    <i>
      <x v="2"/>
    </i>
    <i>
      <x v="3"/>
    </i>
    <i>
      <x v="4"/>
    </i>
    <i>
      <x v="5"/>
    </i>
    <i>
      <x v="6"/>
    </i>
  </colItems>
  <pageFields count="2">
    <pageField fld="5" item="2" hier="0"/>
    <pageField fld="4" item="17" hier="0"/>
  </pageFields>
  <dataFields count="1">
    <dataField name="Sum of Patients" fld="7" baseField="0" baseItem="0" numFmtId="3"/>
  </dataFields>
  <formats count="13">
    <format dxfId="50">
      <pivotArea outline="0" fieldPosition="0"/>
    </format>
    <format dxfId="49">
      <pivotArea type="origin" dataOnly="0" labelOnly="1" outline="0" fieldPosition="0"/>
    </format>
    <format dxfId="48">
      <pivotArea field="2" type="button" dataOnly="0" labelOnly="1" outline="0" axis="axisCol" fieldPosition="0"/>
    </format>
    <format dxfId="47">
      <pivotArea type="topRight" dataOnly="0" labelOnly="1" outline="0" fieldPosition="0"/>
    </format>
    <format dxfId="46">
      <pivotArea field="4" type="button" dataOnly="0" labelOnly="1" outline="0" axis="axisPage" fieldPosition="1"/>
    </format>
    <format dxfId="45">
      <pivotArea dataOnly="0" labelOnly="1" outline="0" fieldPosition="0">
        <references count="2">
          <reference field="4" count="1">
            <x v="7"/>
          </reference>
          <reference field="5" count="1" selected="0">
            <x v="2"/>
          </reference>
        </references>
      </pivotArea>
    </format>
    <format dxfId="44">
      <pivotArea type="origin" dataOnly="0" labelOnly="1" outline="0" fieldPosition="0"/>
    </format>
    <format dxfId="43">
      <pivotArea field="5" type="button" dataOnly="0" labelOnly="1" outline="0" axis="axisPage" fieldPosition="0"/>
    </format>
    <format dxfId="42">
      <pivotArea dataOnly="0" labelOnly="1" outline="0" fieldPosition="0">
        <references count="2">
          <reference field="4" count="1">
            <x v="14"/>
          </reference>
          <reference field="5" count="1" selected="0">
            <x v="2"/>
          </reference>
        </references>
      </pivotArea>
    </format>
    <format dxfId="41">
      <pivotArea field="5" type="button" dataOnly="0" labelOnly="1" outline="0" axis="axisPage" fieldPosition="0"/>
    </format>
    <format dxfId="40">
      <pivotArea dataOnly="0" labelOnly="1" outline="0" fieldPosition="0">
        <references count="2">
          <reference field="4" count="1" selected="0">
            <x v="14"/>
          </reference>
          <reference field="5" count="1">
            <x v="2"/>
          </reference>
        </references>
      </pivotArea>
    </format>
    <format dxfId="39">
      <pivotArea field="4" type="button" dataOnly="0" labelOnly="1" outline="0" axis="axisPage" fieldPosition="1"/>
    </format>
    <format dxfId="38">
      <pivotArea dataOnly="0" labelOnly="1" outline="0" fieldPosition="0">
        <references count="2">
          <reference field="4" count="1">
            <x v="14"/>
          </reference>
          <reference field="5" count="1" selected="0">
            <x v="2"/>
          </reference>
        </references>
      </pivotArea>
    </format>
  </formats>
  <chartFormats count="7">
    <chartFormat chart="0" format="0" series="1">
      <pivotArea type="data" outline="0" fieldPosition="0">
        <references count="2">
          <reference field="4294967294" count="1" selected="0">
            <x v="0"/>
          </reference>
          <reference field="2" count="1" selected="0">
            <x v="0"/>
          </reference>
        </references>
      </pivotArea>
    </chartFormat>
    <chartFormat chart="0" format="1" series="1">
      <pivotArea type="data" outline="0" fieldPosition="0">
        <references count="2">
          <reference field="4294967294" count="1" selected="0">
            <x v="0"/>
          </reference>
          <reference field="2" count="1" selected="0">
            <x v="1"/>
          </reference>
        </references>
      </pivotArea>
    </chartFormat>
    <chartFormat chart="0" format="2" series="1">
      <pivotArea type="data" outline="0" fieldPosition="0">
        <references count="2">
          <reference field="4294967294" count="1" selected="0">
            <x v="0"/>
          </reference>
          <reference field="2" count="1" selected="0">
            <x v="2"/>
          </reference>
        </references>
      </pivotArea>
    </chartFormat>
    <chartFormat chart="0" format="3" series="1">
      <pivotArea type="data" outline="0" fieldPosition="0">
        <references count="2">
          <reference field="4294967294" count="1" selected="0">
            <x v="0"/>
          </reference>
          <reference field="2" count="1" selected="0">
            <x v="3"/>
          </reference>
        </references>
      </pivotArea>
    </chartFormat>
    <chartFormat chart="0" format="4" series="1">
      <pivotArea type="data" outline="0" fieldPosition="0">
        <references count="2">
          <reference field="4294967294" count="1" selected="0">
            <x v="0"/>
          </reference>
          <reference field="2" count="1" selected="0">
            <x v="4"/>
          </reference>
        </references>
      </pivotArea>
    </chartFormat>
    <chartFormat chart="0" format="5" series="1">
      <pivotArea type="data" outline="0" fieldPosition="0">
        <references count="2">
          <reference field="4294967294" count="1" selected="0">
            <x v="0"/>
          </reference>
          <reference field="2" count="1" selected="0">
            <x v="5"/>
          </reference>
        </references>
      </pivotArea>
    </chartFormat>
    <chartFormat chart="0" format="6" series="1">
      <pivotArea type="data" outline="0" fieldPosition="0">
        <references count="2">
          <reference field="4294967294" count="1" selected="0">
            <x v="0"/>
          </reference>
          <reference field="2" count="1" selected="0">
            <x v="6"/>
          </reference>
        </references>
      </pivotArea>
    </chartFormat>
  </chart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 cacheId="2" dataOnRows="1" applyNumberFormats="0" applyBorderFormats="0" applyFontFormats="0" applyPatternFormats="0" applyAlignmentFormats="0" applyWidthHeightFormats="1" dataCaption="Data" updatedVersion="5" asteriskTotals="1" showMemberPropertyTips="0" enableDrill="0" rowGrandTotals="0" colGrandTotals="0" itemPrintTitles="1" createdVersion="1" indent="0" compact="0" compactData="0" gridDropZones="1" chartFormat="1">
  <location ref="A8:C19" firstHeaderRow="1" firstDataRow="2" firstDataCol="1" rowPageCount="3" colPageCount="1"/>
  <pivotFields count="13">
    <pivotField axis="axisRow" compact="0" outline="0" subtotalTop="0" showAll="0" includeNewItemsInFilter="1" defaultSubtotal="0">
      <items count="10">
        <item x="0"/>
        <item x="1"/>
        <item x="2"/>
        <item x="3"/>
        <item x="4"/>
        <item x="5"/>
        <item x="6"/>
        <item x="7"/>
        <item x="8"/>
        <item x="9"/>
      </items>
    </pivotField>
    <pivotField axis="axisCol" compact="0" outline="0" subtotalTop="0" showAll="0" includeNewItemsInFilter="1">
      <items count="3">
        <item x="0"/>
        <item x="1"/>
        <item t="default"/>
      </items>
    </pivotField>
    <pivotField axis="axisPage" compact="0" outline="0" subtotalTop="0" showAll="0" includeNewItemsInFilter="1">
      <items count="8">
        <item x="4"/>
        <item x="5"/>
        <item x="6"/>
        <item x="3"/>
        <item x="0"/>
        <item x="1"/>
        <item x="2"/>
        <item t="default"/>
      </items>
    </pivotField>
    <pivotField compact="0" outline="0" subtotalTop="0" showAll="0" includeNewItemsInFilter="1" defaultSubtotal="0"/>
    <pivotField name="Procedure Name" axis="axisPage" compact="0" outline="0" subtotalTop="0" showAll="0" includeNewItemsInFilter="1" defaultSubtotal="0">
      <items count="21">
        <item m="1" x="11"/>
        <item m="1" x="10"/>
        <item m="1" x="17"/>
        <item m="1" x="18"/>
        <item m="1" x="20"/>
        <item m="1" x="19"/>
        <item m="1" x="16"/>
        <item m="1" x="8"/>
        <item m="1" x="13"/>
        <item m="1" x="12"/>
        <item m="1" x="9"/>
        <item m="1" x="15"/>
        <item m="1" x="14"/>
        <item m="1" x="7"/>
        <item x="0"/>
        <item x="1"/>
        <item x="2"/>
        <item x="3"/>
        <item x="4"/>
        <item x="5"/>
        <item x="6"/>
      </items>
    </pivotField>
    <pivotField axis="axisPage" compact="0" outline="0" subtotalTop="0" showAll="0" includeNewItemsInFilter="1">
      <items count="5">
        <item m="1" x="3"/>
        <item m="1" x="2"/>
        <item x="0"/>
        <item x="1"/>
        <item t="default"/>
      </items>
    </pivotField>
    <pivotField compact="0" outline="0" subtotalTop="0" showAll="0" includeNewItemsInFilter="1"/>
    <pivotField dataField="1"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s>
  <rowFields count="1">
    <field x="0"/>
  </rowFields>
  <rowItems count="10">
    <i>
      <x/>
    </i>
    <i>
      <x v="1"/>
    </i>
    <i>
      <x v="2"/>
    </i>
    <i>
      <x v="3"/>
    </i>
    <i>
      <x v="4"/>
    </i>
    <i>
      <x v="5"/>
    </i>
    <i>
      <x v="6"/>
    </i>
    <i>
      <x v="7"/>
    </i>
    <i>
      <x v="8"/>
    </i>
    <i>
      <x v="9"/>
    </i>
  </rowItems>
  <colFields count="1">
    <field x="1"/>
  </colFields>
  <colItems count="2">
    <i>
      <x/>
    </i>
    <i>
      <x v="1"/>
    </i>
  </colItems>
  <pageFields count="3">
    <pageField fld="5" item="2" hier="0"/>
    <pageField fld="4" item="14" hier="0"/>
    <pageField fld="2" item="4" hier="0"/>
  </pageFields>
  <dataFields count="1">
    <dataField name="Sum of Patients" fld="7" baseField="0" baseItem="0" numFmtId="3"/>
  </dataFields>
  <formats count="11">
    <format dxfId="37">
      <pivotArea outline="0" fieldPosition="0"/>
    </format>
    <format dxfId="36">
      <pivotArea outline="0" fieldPosition="0">
        <references count="2">
          <reference field="0" count="0" selected="0"/>
          <reference field="1" count="1" selected="0">
            <x v="1"/>
          </reference>
        </references>
      </pivotArea>
    </format>
    <format dxfId="35">
      <pivotArea dataOnly="0" labelOnly="1" outline="0" fieldPosition="0">
        <references count="1">
          <reference field="1" count="1">
            <x v="0"/>
          </reference>
        </references>
      </pivotArea>
    </format>
    <format dxfId="34">
      <pivotArea field="5" type="button" dataOnly="0" labelOnly="1" outline="0" axis="axisPage" fieldPosition="0"/>
    </format>
    <format dxfId="33">
      <pivotArea dataOnly="0" labelOnly="1" outline="0" fieldPosition="0">
        <references count="3">
          <reference field="2" count="1" selected="0">
            <x v="4"/>
          </reference>
          <reference field="4" count="1">
            <x v="14"/>
          </reference>
          <reference field="5" count="1" selected="0">
            <x v="2"/>
          </reference>
        </references>
      </pivotArea>
    </format>
    <format dxfId="32">
      <pivotArea field="5" type="button" dataOnly="0" labelOnly="1" outline="0" axis="axisPage" fieldPosition="0"/>
    </format>
    <format dxfId="31">
      <pivotArea dataOnly="0" labelOnly="1" outline="0" fieldPosition="0">
        <references count="3">
          <reference field="2" count="1" selected="0">
            <x v="4"/>
          </reference>
          <reference field="4" count="1" selected="0">
            <x v="14"/>
          </reference>
          <reference field="5" count="1">
            <x v="2"/>
          </reference>
        </references>
      </pivotArea>
    </format>
    <format dxfId="30">
      <pivotArea field="4" type="button" dataOnly="0" labelOnly="1" outline="0" axis="axisPage" fieldPosition="1"/>
    </format>
    <format dxfId="29">
      <pivotArea dataOnly="0" labelOnly="1" outline="0" fieldPosition="0">
        <references count="3">
          <reference field="2" count="1" selected="0">
            <x v="4"/>
          </reference>
          <reference field="4" count="1">
            <x v="14"/>
          </reference>
          <reference field="5" count="1" selected="0">
            <x v="2"/>
          </reference>
        </references>
      </pivotArea>
    </format>
    <format dxfId="28">
      <pivotArea field="2" type="button" dataOnly="0" labelOnly="1" outline="0" axis="axisPage" fieldPosition="2"/>
    </format>
    <format dxfId="27">
      <pivotArea dataOnly="0" labelOnly="1" outline="0" fieldPosition="0">
        <references count="3">
          <reference field="2" count="1">
            <x v="4"/>
          </reference>
          <reference field="4" count="1" selected="0">
            <x v="14"/>
          </reference>
          <reference field="5" count="1" selected="0">
            <x v="2"/>
          </reference>
        </references>
      </pivotArea>
    </format>
  </formats>
  <chartFormats count="2">
    <chartFormat chart="0" format="0" series="1">
      <pivotArea type="data" outline="0" fieldPosition="0">
        <references count="2">
          <reference field="4294967294" count="1" selected="0">
            <x v="0"/>
          </reference>
          <reference field="1" count="1" selected="0">
            <x v="0"/>
          </reference>
        </references>
      </pivotArea>
    </chartFormat>
    <chartFormat chart="0" format="1" series="1">
      <pivotArea type="data" outline="0" fieldPosition="0">
        <references count="2">
          <reference field="4294967294" count="1" selected="0">
            <x v="0"/>
          </reference>
          <reference field="1" count="1" selected="0">
            <x v="1"/>
          </reference>
        </references>
      </pivotArea>
    </chartFormat>
  </chart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2" cacheId="1" dataOnRows="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8:C19" firstHeaderRow="1" firstDataRow="2" firstDataCol="1" rowPageCount="3" colPageCount="1"/>
  <pivotFields count="13">
    <pivotField axis="axisRow" compact="0" outline="0" subtotalTop="0" showAll="0" includeNewItemsInFilter="1" defaultSubtotal="0">
      <items count="10">
        <item x="0"/>
        <item x="1"/>
        <item x="2"/>
        <item x="3"/>
        <item x="4"/>
        <item x="5"/>
        <item x="6"/>
        <item x="7"/>
        <item x="8"/>
        <item x="9"/>
      </items>
    </pivotField>
    <pivotField axis="axisCol" compact="0" outline="0" subtotalTop="0" showAll="0" includeNewItemsInFilter="1">
      <items count="3">
        <item x="0"/>
        <item x="1"/>
        <item t="default"/>
      </items>
    </pivotField>
    <pivotField axis="axisPage" compact="0" outline="0" subtotalTop="0" showAll="0" includeNewItemsInFilter="1">
      <items count="8">
        <item x="4"/>
        <item x="5"/>
        <item x="6"/>
        <item x="3"/>
        <item x="0"/>
        <item x="1"/>
        <item x="2"/>
        <item t="default"/>
      </items>
    </pivotField>
    <pivotField compact="0" outline="0" subtotalTop="0" showAll="0" includeNewItemsInFilter="1" defaultSubtotal="0"/>
    <pivotField name="Procedure Name" axis="axisPage" compact="0" outline="0" subtotalTop="0" showAll="0" includeNewItemsInFilter="1" defaultSubtotal="0">
      <items count="21">
        <item m="1" x="11"/>
        <item m="1" x="10"/>
        <item m="1" x="17"/>
        <item m="1" x="18"/>
        <item m="1" x="20"/>
        <item m="1" x="19"/>
        <item m="1" x="16"/>
        <item m="1" x="8"/>
        <item m="1" x="13"/>
        <item m="1" x="12"/>
        <item m="1" x="9"/>
        <item m="1" x="15"/>
        <item m="1" x="14"/>
        <item m="1" x="7"/>
        <item x="0"/>
        <item x="1"/>
        <item x="2"/>
        <item x="3"/>
        <item x="4"/>
        <item x="5"/>
        <item x="6"/>
      </items>
    </pivotField>
    <pivotField axis="axisPage" compact="0" outline="0" subtotalTop="0" showAll="0" includeNewItemsInFilter="1">
      <items count="5">
        <item m="1" x="3"/>
        <item m="1" x="2"/>
        <item x="0"/>
        <item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s>
  <rowFields count="1">
    <field x="0"/>
  </rowFields>
  <rowItems count="10">
    <i>
      <x/>
    </i>
    <i>
      <x v="1"/>
    </i>
    <i>
      <x v="2"/>
    </i>
    <i>
      <x v="3"/>
    </i>
    <i>
      <x v="4"/>
    </i>
    <i>
      <x v="5"/>
    </i>
    <i>
      <x v="6"/>
    </i>
    <i>
      <x v="7"/>
    </i>
    <i>
      <x v="8"/>
    </i>
    <i>
      <x v="9"/>
    </i>
  </rowItems>
  <colFields count="1">
    <field x="1"/>
  </colFields>
  <colItems count="2">
    <i>
      <x/>
    </i>
    <i>
      <x v="1"/>
    </i>
  </colItems>
  <pageFields count="3">
    <pageField fld="5" item="2" hier="0"/>
    <pageField fld="4" item="14" hier="0"/>
    <pageField fld="2" item="3" hier="0"/>
  </pageFields>
  <dataFields count="1">
    <dataField name="Prevalence Rate (Patients per 1,000 Enrollees)" fld="12" baseField="0" baseItem="0" numFmtId="164"/>
  </dataFields>
  <formats count="15">
    <format dxfId="26">
      <pivotArea outline="0" fieldPosition="0"/>
    </format>
    <format dxfId="25">
      <pivotArea dataOnly="0" labelOnly="1" outline="0" fieldPosition="0">
        <references count="3">
          <reference field="2" count="1" selected="0">
            <x v="4"/>
          </reference>
          <reference field="4" count="1">
            <x v="7"/>
          </reference>
          <reference field="5" count="1" selected="0">
            <x v="2"/>
          </reference>
        </references>
      </pivotArea>
    </format>
    <format dxfId="24">
      <pivotArea dataOnly="0" labelOnly="1" outline="0" fieldPosition="0">
        <references count="3">
          <reference field="2" count="1" selected="0">
            <x v="4"/>
          </reference>
          <reference field="4" count="1">
            <x v="7"/>
          </reference>
          <reference field="5" count="1" selected="0">
            <x v="2"/>
          </reference>
        </references>
      </pivotArea>
    </format>
    <format dxfId="23">
      <pivotArea type="origin" dataOnly="0" labelOnly="1" outline="0" fieldPosition="0"/>
    </format>
    <format dxfId="22">
      <pivotArea type="origin" dataOnly="0" labelOnly="1" outline="0" fieldPosition="0"/>
    </format>
    <format dxfId="21">
      <pivotArea outline="0" fieldPosition="0">
        <references count="1">
          <reference field="1" count="1" selected="0">
            <x v="1"/>
          </reference>
        </references>
      </pivotArea>
    </format>
    <format dxfId="20">
      <pivotArea field="1" type="button" dataOnly="0" labelOnly="1" outline="0" axis="axisCol" fieldPosition="0"/>
    </format>
    <format dxfId="19">
      <pivotArea field="5" type="button" dataOnly="0" labelOnly="1" outline="0" axis="axisPage" fieldPosition="0"/>
    </format>
    <format dxfId="18">
      <pivotArea dataOnly="0" labelOnly="1" outline="0" fieldPosition="0">
        <references count="3">
          <reference field="2" count="1" selected="0">
            <x v="4"/>
          </reference>
          <reference field="4" count="1">
            <x v="14"/>
          </reference>
          <reference field="5" count="1" selected="0">
            <x v="2"/>
          </reference>
        </references>
      </pivotArea>
    </format>
    <format dxfId="17">
      <pivotArea field="5" type="button" dataOnly="0" labelOnly="1" outline="0" axis="axisPage" fieldPosition="0"/>
    </format>
    <format dxfId="16">
      <pivotArea dataOnly="0" labelOnly="1" outline="0" fieldPosition="0">
        <references count="3">
          <reference field="2" count="1" selected="0">
            <x v="4"/>
          </reference>
          <reference field="4" count="1" selected="0">
            <x v="14"/>
          </reference>
          <reference field="5" count="1">
            <x v="2"/>
          </reference>
        </references>
      </pivotArea>
    </format>
    <format dxfId="15">
      <pivotArea field="4" type="button" dataOnly="0" labelOnly="1" outline="0" axis="axisPage" fieldPosition="1"/>
    </format>
    <format dxfId="14">
      <pivotArea dataOnly="0" labelOnly="1" outline="0" fieldPosition="0">
        <references count="3">
          <reference field="2" count="1" selected="0">
            <x v="4"/>
          </reference>
          <reference field="4" count="1">
            <x v="14"/>
          </reference>
          <reference field="5" count="1" selected="0">
            <x v="2"/>
          </reference>
        </references>
      </pivotArea>
    </format>
    <format dxfId="13">
      <pivotArea field="2" type="button" dataOnly="0" labelOnly="1" outline="0" axis="axisPage" fieldPosition="2"/>
    </format>
    <format dxfId="12">
      <pivotArea dataOnly="0" labelOnly="1" outline="0" fieldPosition="0">
        <references count="3">
          <reference field="2" count="1">
            <x v="4"/>
          </reference>
          <reference field="4" count="1" selected="0">
            <x v="14"/>
          </reference>
          <reference field="5" count="1" selected="0">
            <x v="2"/>
          </reference>
        </references>
      </pivotArea>
    </format>
  </formats>
  <chartFormats count="2">
    <chartFormat chart="0" format="0" series="1">
      <pivotArea type="data" outline="0" fieldPosition="0">
        <references count="2">
          <reference field="4294967294" count="1" selected="0">
            <x v="0"/>
          </reference>
          <reference field="1" count="1" selected="0">
            <x v="0"/>
          </reference>
        </references>
      </pivotArea>
    </chartFormat>
    <chartFormat chart="0" format="1" series="1">
      <pivotArea type="data" outline="0" fieldPosition="0">
        <references count="2">
          <reference field="4294967294" count="1" selected="0">
            <x v="0"/>
          </reference>
          <reference field="1" count="1" selected="0">
            <x v="1"/>
          </reference>
        </references>
      </pivotArea>
    </chartFormat>
  </chart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3" cacheId="0" dataOnRows="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8:C17" firstHeaderRow="1" firstDataRow="2" firstDataCol="1" rowPageCount="3" colPageCount="1"/>
  <pivotFields count="13">
    <pivotField axis="axisRow" compact="0" outline="0" subtotalTop="0" showAll="0" includeNewItemsInFilter="1" defaultSubtotal="0">
      <items count="10">
        <item x="0"/>
        <item x="1"/>
        <item x="2"/>
        <item x="3"/>
        <item x="4"/>
        <item x="5"/>
        <item x="6"/>
        <item x="7"/>
        <item x="8"/>
        <item x="9"/>
      </items>
    </pivotField>
    <pivotField axis="axisCol" compact="0" outline="0" subtotalTop="0" showAll="0" includeNewItemsInFilter="1">
      <items count="3">
        <item x="0"/>
        <item x="1"/>
        <item t="default"/>
      </items>
    </pivotField>
    <pivotField axis="axisPage" compact="0" outline="0" subtotalTop="0" showAll="0" includeNewItemsInFilter="1">
      <items count="8">
        <item x="4"/>
        <item x="5"/>
        <item x="6"/>
        <item x="3"/>
        <item x="0"/>
        <item x="1"/>
        <item x="2"/>
        <item t="default"/>
      </items>
    </pivotField>
    <pivotField compact="0" outline="0" subtotalTop="0" showAll="0" includeNewItemsInFilter="1" defaultSubtotal="0"/>
    <pivotField name="Procedure Name" axis="axisPage" compact="0" outline="0" subtotalTop="0" showAll="0" includeNewItemsInFilter="1" defaultSubtotal="0">
      <items count="21">
        <item m="1" x="11"/>
        <item m="1" x="10"/>
        <item m="1" x="17"/>
        <item m="1" x="18"/>
        <item m="1" x="20"/>
        <item m="1" x="19"/>
        <item m="1" x="16"/>
        <item m="1" x="8"/>
        <item m="1" x="13"/>
        <item m="1" x="12"/>
        <item m="1" x="9"/>
        <item m="1" x="15"/>
        <item m="1" x="14"/>
        <item m="1" x="7"/>
        <item x="0"/>
        <item x="1"/>
        <item x="2"/>
        <item x="3"/>
        <item x="4"/>
        <item x="5"/>
        <item x="6"/>
      </items>
    </pivotField>
    <pivotField axis="axisPage" compact="0" outline="0" subtotalTop="0" showAll="0" includeNewItemsInFilter="1">
      <items count="5">
        <item m="1" x="3"/>
        <item m="1" x="2"/>
        <item x="0"/>
        <item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s>
  <rowFields count="1">
    <field x="0"/>
  </rowFields>
  <rowItems count="8">
    <i>
      <x/>
    </i>
    <i>
      <x v="1"/>
    </i>
    <i>
      <x v="2"/>
    </i>
    <i>
      <x v="3"/>
    </i>
    <i>
      <x v="5"/>
    </i>
    <i>
      <x v="6"/>
    </i>
    <i>
      <x v="7"/>
    </i>
    <i>
      <x v="8"/>
    </i>
  </rowItems>
  <colFields count="1">
    <field x="1"/>
  </colFields>
  <colItems count="2">
    <i>
      <x/>
    </i>
    <i>
      <x v="1"/>
    </i>
  </colItems>
  <pageFields count="3">
    <pageField fld="5" item="2" hier="0"/>
    <pageField fld="4" item="20" hier="0"/>
    <pageField fld="2" item="4" hier="0"/>
  </pageFields>
  <dataFields count="1">
    <dataField name="Events per Patient" fld="12" baseField="0" baseItem="0" numFmtId="164"/>
  </dataFields>
  <formats count="12">
    <format dxfId="11">
      <pivotArea field="5" type="button" dataOnly="0" labelOnly="1" outline="0" axis="axisPage" fieldPosition="0"/>
    </format>
    <format dxfId="10">
      <pivotArea outline="0" fieldPosition="0"/>
    </format>
    <format dxfId="9">
      <pivotArea dataOnly="0" labelOnly="1" outline="0" fieldPosition="0">
        <references count="3">
          <reference field="2" count="1" selected="0">
            <x v="4"/>
          </reference>
          <reference field="4" count="1">
            <x v="7"/>
          </reference>
          <reference field="5" count="1" selected="0">
            <x v="2"/>
          </reference>
        </references>
      </pivotArea>
    </format>
    <format dxfId="8">
      <pivotArea outline="0" fieldPosition="0">
        <references count="1">
          <reference field="1" count="1" selected="0">
            <x v="1"/>
          </reference>
        </references>
      </pivotArea>
    </format>
    <format dxfId="7">
      <pivotArea dataOnly="0" labelOnly="1" outline="0" fieldPosition="0">
        <references count="1">
          <reference field="1" count="1">
            <x v="1"/>
          </reference>
        </references>
      </pivotArea>
    </format>
    <format dxfId="6">
      <pivotArea dataOnly="0" labelOnly="1" outline="0" fieldPosition="0">
        <references count="3">
          <reference field="2" count="1" selected="0">
            <x v="4"/>
          </reference>
          <reference field="4" count="1">
            <x v="14"/>
          </reference>
          <reference field="5" count="1" selected="0">
            <x v="2"/>
          </reference>
        </references>
      </pivotArea>
    </format>
    <format dxfId="5">
      <pivotArea field="5" type="button" dataOnly="0" labelOnly="1" outline="0" axis="axisPage" fieldPosition="0"/>
    </format>
    <format dxfId="4">
      <pivotArea dataOnly="0" labelOnly="1" outline="0" fieldPosition="0">
        <references count="3">
          <reference field="2" count="1" selected="0">
            <x v="4"/>
          </reference>
          <reference field="4" count="1" selected="0">
            <x v="20"/>
          </reference>
          <reference field="5" count="1">
            <x v="2"/>
          </reference>
        </references>
      </pivotArea>
    </format>
    <format dxfId="3">
      <pivotArea field="4" type="button" dataOnly="0" labelOnly="1" outline="0" axis="axisPage" fieldPosition="1"/>
    </format>
    <format dxfId="2">
      <pivotArea dataOnly="0" labelOnly="1" outline="0" fieldPosition="0">
        <references count="3">
          <reference field="2" count="1" selected="0">
            <x v="4"/>
          </reference>
          <reference field="4" count="1">
            <x v="20"/>
          </reference>
          <reference field="5" count="1" selected="0">
            <x v="2"/>
          </reference>
        </references>
      </pivotArea>
    </format>
    <format dxfId="1">
      <pivotArea field="2" type="button" dataOnly="0" labelOnly="1" outline="0" axis="axisPage" fieldPosition="2"/>
    </format>
    <format dxfId="0">
      <pivotArea dataOnly="0" labelOnly="1" outline="0" fieldPosition="0">
        <references count="3">
          <reference field="2" count="1">
            <x v="4"/>
          </reference>
          <reference field="4" count="1" selected="0">
            <x v="20"/>
          </reference>
          <reference field="5" count="1" selected="0">
            <x v="2"/>
          </reference>
        </references>
      </pivotArea>
    </format>
  </formats>
  <chartFormats count="2">
    <chartFormat chart="0" format="0" series="1">
      <pivotArea type="data" outline="0" fieldPosition="0">
        <references count="2">
          <reference field="4294967294" count="1" selected="0">
            <x v="0"/>
          </reference>
          <reference field="1" count="1" selected="0">
            <x v="0"/>
          </reference>
        </references>
      </pivotArea>
    </chartFormat>
    <chartFormat chart="0" format="1" series="1">
      <pivotArea type="data" outline="0" fieldPosition="0">
        <references count="2">
          <reference field="4294967294" count="1" selected="0">
            <x v="0"/>
          </reference>
          <reference field="1" count="1" selected="0">
            <x v="1"/>
          </reference>
        </references>
      </pivotArea>
    </chartFormat>
  </chart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10.bin"/><Relationship Id="rId1" Type="http://schemas.openxmlformats.org/officeDocument/2006/relationships/pivotTable" Target="../pivotTables/pivotTable5.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12.bin"/><Relationship Id="rId1" Type="http://schemas.openxmlformats.org/officeDocument/2006/relationships/pivotTable" Target="../pivotTables/pivotTable6.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8.bin"/><Relationship Id="rId1" Type="http://schemas.openxmlformats.org/officeDocument/2006/relationships/pivotTable" Target="../pivotTables/pivotTable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D18"/>
  <sheetViews>
    <sheetView showGridLines="0" tabSelected="1" view="pageLayout" zoomScaleNormal="100" workbookViewId="0">
      <selection activeCell="B2" sqref="B2"/>
    </sheetView>
  </sheetViews>
  <sheetFormatPr defaultRowHeight="15" x14ac:dyDescent="0.25"/>
  <cols>
    <col min="1" max="1" width="19.85546875" style="1" customWidth="1"/>
    <col min="2" max="2" width="86" style="1" customWidth="1"/>
    <col min="3" max="16384" width="9.140625" style="1"/>
  </cols>
  <sheetData>
    <row r="1" spans="1:4" ht="15.75" thickBot="1" x14ac:dyDescent="0.3">
      <c r="A1" s="21"/>
      <c r="B1" s="22"/>
    </row>
    <row r="2" spans="1:4" ht="165" customHeight="1" x14ac:dyDescent="0.25">
      <c r="A2" s="63" t="s">
        <v>7</v>
      </c>
      <c r="B2" s="56" t="s">
        <v>63</v>
      </c>
    </row>
    <row r="3" spans="1:4" ht="76.5" customHeight="1" x14ac:dyDescent="0.25">
      <c r="A3" s="16" t="s">
        <v>8</v>
      </c>
      <c r="B3" s="19" t="s">
        <v>61</v>
      </c>
    </row>
    <row r="4" spans="1:4" x14ac:dyDescent="0.25">
      <c r="A4" s="16" t="s">
        <v>9</v>
      </c>
      <c r="B4" s="17" t="s">
        <v>39</v>
      </c>
      <c r="D4" s="2"/>
    </row>
    <row r="5" spans="1:4" ht="30" x14ac:dyDescent="0.25">
      <c r="A5" s="18" t="s">
        <v>34</v>
      </c>
      <c r="B5" s="19" t="s">
        <v>40</v>
      </c>
      <c r="D5" s="2"/>
    </row>
    <row r="6" spans="1:4" ht="30" x14ac:dyDescent="0.25">
      <c r="A6" s="18" t="s">
        <v>35</v>
      </c>
      <c r="B6" s="19" t="s">
        <v>41</v>
      </c>
      <c r="D6" s="2"/>
    </row>
    <row r="7" spans="1:4" ht="30" x14ac:dyDescent="0.25">
      <c r="A7" s="20" t="s">
        <v>10</v>
      </c>
      <c r="B7" s="19" t="s">
        <v>42</v>
      </c>
      <c r="D7" s="2"/>
    </row>
    <row r="8" spans="1:4" ht="30" x14ac:dyDescent="0.25">
      <c r="A8" s="20" t="s">
        <v>11</v>
      </c>
      <c r="B8" s="19" t="s">
        <v>43</v>
      </c>
      <c r="D8" s="2"/>
    </row>
    <row r="9" spans="1:4" ht="30" x14ac:dyDescent="0.25">
      <c r="A9" s="20" t="s">
        <v>12</v>
      </c>
      <c r="B9" s="19" t="s">
        <v>44</v>
      </c>
    </row>
    <row r="10" spans="1:4" ht="30" x14ac:dyDescent="0.25">
      <c r="A10" s="20" t="s">
        <v>13</v>
      </c>
      <c r="B10" s="19" t="s">
        <v>45</v>
      </c>
    </row>
    <row r="11" spans="1:4" ht="30" x14ac:dyDescent="0.25">
      <c r="A11" s="20" t="s">
        <v>14</v>
      </c>
      <c r="B11" s="19" t="s">
        <v>46</v>
      </c>
    </row>
    <row r="12" spans="1:4" ht="30" x14ac:dyDescent="0.25">
      <c r="A12" s="20" t="s">
        <v>15</v>
      </c>
      <c r="B12" s="19" t="s">
        <v>47</v>
      </c>
    </row>
    <row r="13" spans="1:4" ht="30" x14ac:dyDescent="0.25">
      <c r="A13" s="20" t="s">
        <v>16</v>
      </c>
      <c r="B13" s="19" t="s">
        <v>48</v>
      </c>
    </row>
    <row r="14" spans="1:4" ht="30" x14ac:dyDescent="0.25">
      <c r="A14" s="20" t="s">
        <v>17</v>
      </c>
      <c r="B14" s="19" t="s">
        <v>49</v>
      </c>
    </row>
    <row r="15" spans="1:4" ht="234.75" customHeight="1" x14ac:dyDescent="0.25">
      <c r="A15" s="57" t="s">
        <v>59</v>
      </c>
      <c r="B15" s="58" t="s">
        <v>64</v>
      </c>
    </row>
    <row r="16" spans="1:4" ht="198" customHeight="1" x14ac:dyDescent="0.25">
      <c r="A16" s="61"/>
      <c r="B16" s="62" t="s">
        <v>65</v>
      </c>
    </row>
    <row r="17" spans="1:2" ht="150" x14ac:dyDescent="0.25">
      <c r="A17" s="59"/>
      <c r="B17" s="60" t="s">
        <v>81</v>
      </c>
    </row>
    <row r="18" spans="1:2" ht="30" x14ac:dyDescent="0.25">
      <c r="A18" s="46" t="s">
        <v>60</v>
      </c>
      <c r="B18" s="74" t="s">
        <v>78</v>
      </c>
    </row>
  </sheetData>
  <sheetProtection algorithmName="SHA-512" hashValue="eWPSZ1tjIG1uSta/v9PzRH2xXNs4NVEZ0FTnlyhXAQpOJ1CwR0V4sIgKV72StC8kAZonxm5DCFXLPW9aVe8Fyg==" saltValue="iOCYRdf3YfQ+w756rw1QcQ==" spinCount="100000" sheet="1" objects="1" scenarios="1" sort="0" autoFilter="0" pivotTables="0"/>
  <pageMargins left="0.24" right="0.24" top="0.97916666666666663" bottom="0.75" header="0.3" footer="0.3"/>
  <pageSetup scale="96" orientation="portrait" r:id="rId1"/>
  <headerFooter>
    <oddHeader>&amp;C&amp;"-,Bold"&amp;14Summary Table Report&amp;R&amp;G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0C0"/>
  </sheetPr>
  <dimension ref="A1:C27"/>
  <sheetViews>
    <sheetView showGridLines="0" view="pageLayout" zoomScaleNormal="100" workbookViewId="0">
      <selection activeCell="C17" sqref="C17"/>
    </sheetView>
  </sheetViews>
  <sheetFormatPr defaultRowHeight="15" x14ac:dyDescent="0.25"/>
  <cols>
    <col min="1" max="1" width="22.7109375" style="1" customWidth="1"/>
    <col min="2" max="2" width="35.5703125" style="1" customWidth="1"/>
    <col min="3" max="3" width="58.5703125" style="1" customWidth="1"/>
    <col min="4" max="4" width="12" style="1" bestFit="1" customWidth="1"/>
    <col min="5" max="16384" width="9.140625" style="1"/>
  </cols>
  <sheetData>
    <row r="1" spans="1:3" ht="15.75" thickBot="1" x14ac:dyDescent="0.3">
      <c r="A1" s="26"/>
      <c r="B1" s="26"/>
      <c r="C1" s="26"/>
    </row>
    <row r="2" spans="1:3" ht="29.25" customHeight="1" x14ac:dyDescent="0.25">
      <c r="A2" s="138" t="str">
        <f>CONCATENATE("Table 5. Prevalence Rate (", B5, " Patients per 1,000 Enrollees) by Age Group and Sex in the ", B4, " Setting in ", B6)</f>
        <v>Table 5. Prevalence Rate (HEMOPHILUS INFLUENZA B VACCINE PRP-T CONJUGATE (4 DOSE SCHEDULE), FOR INTRAMUSCULAR USE Patients per 1,000 Enrollees) by Age Group and Sex in the Outpatient Setting in 2007</v>
      </c>
      <c r="B2" s="131"/>
      <c r="C2" s="132"/>
    </row>
    <row r="3" spans="1:3" ht="4.5" customHeight="1" x14ac:dyDescent="0.25">
      <c r="A3" s="50"/>
      <c r="B3" s="41"/>
      <c r="C3" s="42"/>
    </row>
    <row r="4" spans="1:3" ht="29.25" customHeight="1" x14ac:dyDescent="0.25">
      <c r="A4" s="35" t="s">
        <v>3</v>
      </c>
      <c r="B4" s="84" t="s">
        <v>50</v>
      </c>
      <c r="C4" s="45" t="s">
        <v>32</v>
      </c>
    </row>
    <row r="5" spans="1:3" ht="30" x14ac:dyDescent="0.25">
      <c r="A5" s="121" t="s">
        <v>51</v>
      </c>
      <c r="B5" s="84" t="s">
        <v>57</v>
      </c>
      <c r="C5" s="45" t="s">
        <v>36</v>
      </c>
    </row>
    <row r="6" spans="1:3" ht="28.5" customHeight="1" x14ac:dyDescent="0.25">
      <c r="A6" s="121" t="s">
        <v>2</v>
      </c>
      <c r="B6" s="119">
        <v>2007</v>
      </c>
      <c r="C6" s="45" t="s">
        <v>31</v>
      </c>
    </row>
    <row r="7" spans="1:3" x14ac:dyDescent="0.25">
      <c r="A7" s="13"/>
      <c r="B7" s="7"/>
      <c r="C7" s="10"/>
    </row>
    <row r="8" spans="1:3" ht="45" x14ac:dyDescent="0.25">
      <c r="A8" s="101" t="s">
        <v>21</v>
      </c>
      <c r="B8" s="35" t="s">
        <v>1</v>
      </c>
      <c r="C8" s="104"/>
    </row>
    <row r="9" spans="1:3" x14ac:dyDescent="0.25">
      <c r="A9" s="75" t="s">
        <v>0</v>
      </c>
      <c r="B9" s="78" t="s">
        <v>5</v>
      </c>
      <c r="C9" s="106" t="s">
        <v>6</v>
      </c>
    </row>
    <row r="10" spans="1:3" x14ac:dyDescent="0.25">
      <c r="A10" s="78" t="s">
        <v>4</v>
      </c>
      <c r="B10" s="124">
        <v>229.71857378101782</v>
      </c>
      <c r="C10" s="33">
        <v>229.35175231575869</v>
      </c>
    </row>
    <row r="11" spans="1:3" x14ac:dyDescent="0.25">
      <c r="A11" s="80" t="s">
        <v>22</v>
      </c>
      <c r="B11" s="125">
        <v>4.7241988122625855</v>
      </c>
      <c r="C11" s="34">
        <v>4.8577181756853447</v>
      </c>
    </row>
    <row r="12" spans="1:3" x14ac:dyDescent="0.25">
      <c r="A12" s="80" t="s">
        <v>23</v>
      </c>
      <c r="B12" s="125">
        <v>0.28860501131361399</v>
      </c>
      <c r="C12" s="34">
        <v>0.29085110126158437</v>
      </c>
    </row>
    <row r="13" spans="1:3" x14ac:dyDescent="0.25">
      <c r="A13" s="80" t="s">
        <v>24</v>
      </c>
      <c r="B13" s="125">
        <v>0.17252394443650715</v>
      </c>
      <c r="C13" s="34">
        <v>7.730205520397436E-2</v>
      </c>
    </row>
    <row r="14" spans="1:3" x14ac:dyDescent="0.25">
      <c r="A14" s="80" t="s">
        <v>25</v>
      </c>
      <c r="B14" s="125">
        <v>0.22384730217687643</v>
      </c>
      <c r="C14" s="34">
        <v>4.5658468762243096E-2</v>
      </c>
    </row>
    <row r="15" spans="1:3" x14ac:dyDescent="0.25">
      <c r="A15" s="80" t="s">
        <v>26</v>
      </c>
      <c r="B15" s="125">
        <v>9.6653796015880963E-2</v>
      </c>
      <c r="C15" s="34">
        <v>1.9587343637908365E-2</v>
      </c>
    </row>
    <row r="16" spans="1:3" x14ac:dyDescent="0.25">
      <c r="A16" s="80" t="s">
        <v>27</v>
      </c>
      <c r="B16" s="125">
        <v>9.4152535716091904E-2</v>
      </c>
      <c r="C16" s="34">
        <v>3.8339373417101599E-2</v>
      </c>
    </row>
    <row r="17" spans="1:3" x14ac:dyDescent="0.25">
      <c r="A17" s="80" t="s">
        <v>28</v>
      </c>
      <c r="B17" s="125">
        <v>2.9963263310531479E-2</v>
      </c>
      <c r="C17" s="34">
        <v>2.8744193981893013E-2</v>
      </c>
    </row>
    <row r="18" spans="1:3" x14ac:dyDescent="0.25">
      <c r="A18" s="80" t="s">
        <v>29</v>
      </c>
      <c r="B18" s="125">
        <v>1.9762425244826045E-2</v>
      </c>
      <c r="C18" s="34">
        <v>2.1777623659210342E-2</v>
      </c>
    </row>
    <row r="19" spans="1:3" x14ac:dyDescent="0.25">
      <c r="A19" s="82" t="s">
        <v>30</v>
      </c>
      <c r="B19" s="126">
        <v>8.7806719848269998E-3</v>
      </c>
      <c r="C19" s="54">
        <v>2.8111800631109924E-2</v>
      </c>
    </row>
    <row r="20" spans="1:3" x14ac:dyDescent="0.25">
      <c r="A20"/>
      <c r="B20"/>
      <c r="C20"/>
    </row>
    <row r="21" spans="1:3" x14ac:dyDescent="0.25">
      <c r="A21"/>
      <c r="B21"/>
      <c r="C21"/>
    </row>
    <row r="22" spans="1:3" x14ac:dyDescent="0.25">
      <c r="A22"/>
      <c r="B22"/>
      <c r="C22"/>
    </row>
    <row r="23" spans="1:3" x14ac:dyDescent="0.25">
      <c r="A23"/>
      <c r="B23"/>
      <c r="C23"/>
    </row>
    <row r="24" spans="1:3" x14ac:dyDescent="0.25">
      <c r="A24"/>
      <c r="B24"/>
      <c r="C24"/>
    </row>
    <row r="25" spans="1:3" x14ac:dyDescent="0.25">
      <c r="A25"/>
      <c r="B25"/>
      <c r="C25"/>
    </row>
    <row r="26" spans="1:3" x14ac:dyDescent="0.25">
      <c r="A26"/>
      <c r="B26"/>
      <c r="C26"/>
    </row>
    <row r="27" spans="1:3" x14ac:dyDescent="0.25">
      <c r="A27"/>
      <c r="B27"/>
      <c r="C27"/>
    </row>
  </sheetData>
  <sheetProtection algorithmName="SHA-512" hashValue="3BW0iHAqV7IapR4SLDtl4zhjV3goGxXpqnZIUkWBTlg08ndphlxKfDwXaBTCY111cDexDB4jUd66fVJEuGfDDA==" saltValue="PISh4FexEq7+Pp77K84N6A==" spinCount="100000" sheet="1" objects="1" scenarios="1" sort="0" autoFilter="0" pivotTables="0"/>
  <mergeCells count="1">
    <mergeCell ref="A2:C2"/>
  </mergeCells>
  <pageMargins left="0.24" right="0.24" top="0.96875" bottom="0.75" header="0.3" footer="0.3"/>
  <pageSetup orientation="landscape" r:id="rId2"/>
  <headerFooter>
    <oddHeader>&amp;C&amp;"-,Bold"&amp;14Summary Table Report&amp;R&amp;G</oddHeader>
  </headerFooter>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70C0"/>
  </sheetPr>
  <dimension ref="A1:N30"/>
  <sheetViews>
    <sheetView showGridLines="0" view="pageLayout" zoomScaleNormal="100" workbookViewId="0">
      <selection activeCell="G31" sqref="G31"/>
    </sheetView>
  </sheetViews>
  <sheetFormatPr defaultRowHeight="15" x14ac:dyDescent="0.25"/>
  <sheetData>
    <row r="1" spans="1:14" ht="15.75" thickBot="1" x14ac:dyDescent="0.3">
      <c r="A1" s="26"/>
      <c r="B1" s="26"/>
      <c r="C1" s="26"/>
      <c r="D1" s="26"/>
      <c r="E1" s="26"/>
      <c r="F1" s="26"/>
      <c r="G1" s="26"/>
      <c r="H1" s="26"/>
      <c r="I1" s="26"/>
      <c r="J1" s="26"/>
      <c r="K1" s="26"/>
      <c r="L1" s="26"/>
      <c r="M1" s="26"/>
      <c r="N1" s="26"/>
    </row>
    <row r="2" spans="1:14" ht="31.5" customHeight="1" x14ac:dyDescent="0.25">
      <c r="A2" s="127" t="str">
        <f>CONCATENATE("Figure 3. Prevalence Rate (", 'PR-AGE-SEX-Table'!B5, " Patients per 1,000 Enrollees) by Age Group and Sex in the ", 'PR-AGE-SEX-Table'!B4, " Setting in ", 'PR-AGE-SEX-Table'!B6)</f>
        <v>Figure 3. Prevalence Rate (HEMOPHILUS INFLUENZA B VACCINE PRP-T CONJUGATE (4 DOSE SCHEDULE), FOR INTRAMUSCULAR USE Patients per 1,000 Enrollees) by Age Group and Sex in the Outpatient Setting in 2007</v>
      </c>
      <c r="B2" s="141"/>
      <c r="C2" s="141"/>
      <c r="D2" s="141"/>
      <c r="E2" s="141"/>
      <c r="F2" s="141"/>
      <c r="G2" s="141"/>
      <c r="H2" s="141"/>
      <c r="I2" s="141"/>
      <c r="J2" s="141"/>
      <c r="K2" s="141"/>
      <c r="L2" s="141"/>
      <c r="M2" s="141"/>
      <c r="N2" s="128"/>
    </row>
    <row r="3" spans="1:14" x14ac:dyDescent="0.25">
      <c r="A3" s="8"/>
      <c r="B3" s="7"/>
      <c r="C3" s="7"/>
      <c r="D3" s="7"/>
      <c r="E3" s="7"/>
      <c r="F3" s="7"/>
      <c r="G3" s="7"/>
      <c r="H3" s="7"/>
      <c r="I3" s="7"/>
      <c r="J3" s="7"/>
      <c r="K3" s="7"/>
      <c r="L3" s="7"/>
      <c r="M3" s="7"/>
      <c r="N3" s="11"/>
    </row>
    <row r="4" spans="1:14" x14ac:dyDescent="0.25">
      <c r="A4" s="8"/>
      <c r="B4" s="7"/>
      <c r="C4" s="7"/>
      <c r="D4" s="7"/>
      <c r="E4" s="7"/>
      <c r="F4" s="7"/>
      <c r="G4" s="7"/>
      <c r="H4" s="7"/>
      <c r="I4" s="7"/>
      <c r="J4" s="7"/>
      <c r="K4" s="7"/>
      <c r="L4" s="7"/>
      <c r="M4" s="7"/>
      <c r="N4" s="11"/>
    </row>
    <row r="5" spans="1:14" x14ac:dyDescent="0.25">
      <c r="A5" s="8"/>
      <c r="B5" s="7"/>
      <c r="C5" s="7"/>
      <c r="D5" s="7"/>
      <c r="E5" s="7"/>
      <c r="F5" s="7"/>
      <c r="G5" s="7"/>
      <c r="H5" s="7"/>
      <c r="I5" s="7"/>
      <c r="J5" s="7"/>
      <c r="K5" s="7"/>
      <c r="L5" s="7"/>
      <c r="M5" s="7"/>
      <c r="N5" s="11"/>
    </row>
    <row r="6" spans="1:14" x14ac:dyDescent="0.25">
      <c r="A6" s="8"/>
      <c r="B6" s="7"/>
      <c r="C6" s="7"/>
      <c r="D6" s="7"/>
      <c r="E6" s="7"/>
      <c r="F6" s="7"/>
      <c r="G6" s="7"/>
      <c r="H6" s="7"/>
      <c r="I6" s="7"/>
      <c r="J6" s="7"/>
      <c r="K6" s="7"/>
      <c r="L6" s="7"/>
      <c r="M6" s="7"/>
      <c r="N6" s="11"/>
    </row>
    <row r="7" spans="1:14" x14ac:dyDescent="0.25">
      <c r="A7" s="8"/>
      <c r="B7" s="7"/>
      <c r="C7" s="7"/>
      <c r="D7" s="7"/>
      <c r="E7" s="7"/>
      <c r="F7" s="7"/>
      <c r="G7" s="7"/>
      <c r="H7" s="7"/>
      <c r="I7" s="7"/>
      <c r="J7" s="7"/>
      <c r="K7" s="7"/>
      <c r="L7" s="7"/>
      <c r="M7" s="7"/>
      <c r="N7" s="11"/>
    </row>
    <row r="8" spans="1:14" x14ac:dyDescent="0.25">
      <c r="A8" s="8"/>
      <c r="B8" s="7"/>
      <c r="C8" s="7"/>
      <c r="D8" s="7"/>
      <c r="E8" s="7"/>
      <c r="F8" s="7"/>
      <c r="G8" s="7"/>
      <c r="H8" s="7"/>
      <c r="I8" s="7"/>
      <c r="J8" s="7"/>
      <c r="K8" s="7"/>
      <c r="L8" s="7"/>
      <c r="M8" s="7"/>
      <c r="N8" s="11"/>
    </row>
    <row r="9" spans="1:14" x14ac:dyDescent="0.25">
      <c r="A9" s="8"/>
      <c r="B9" s="7"/>
      <c r="C9" s="7"/>
      <c r="D9" s="7"/>
      <c r="E9" s="7"/>
      <c r="F9" s="7"/>
      <c r="G9" s="7"/>
      <c r="H9" s="7"/>
      <c r="I9" s="7"/>
      <c r="J9" s="7"/>
      <c r="K9" s="7"/>
      <c r="L9" s="7"/>
      <c r="M9" s="7"/>
      <c r="N9" s="11"/>
    </row>
    <row r="10" spans="1:14" s="1" customFormat="1" x14ac:dyDescent="0.25">
      <c r="A10" s="8"/>
      <c r="B10" s="7"/>
      <c r="C10" s="7"/>
      <c r="D10" s="7"/>
      <c r="E10" s="7"/>
      <c r="F10" s="7"/>
      <c r="G10" s="7"/>
      <c r="H10" s="7"/>
      <c r="I10" s="7"/>
      <c r="J10" s="7"/>
      <c r="K10" s="7"/>
      <c r="L10" s="7"/>
      <c r="M10" s="7"/>
      <c r="N10" s="11"/>
    </row>
    <row r="11" spans="1:14" s="1" customFormat="1" x14ac:dyDescent="0.25">
      <c r="A11" s="8"/>
      <c r="B11" s="7"/>
      <c r="C11" s="7"/>
      <c r="D11" s="7"/>
      <c r="E11" s="7"/>
      <c r="F11" s="7"/>
      <c r="G11" s="7"/>
      <c r="H11" s="7"/>
      <c r="I11" s="7"/>
      <c r="J11" s="7"/>
      <c r="K11" s="7"/>
      <c r="L11" s="7"/>
      <c r="M11" s="7"/>
      <c r="N11" s="11"/>
    </row>
    <row r="12" spans="1:14" s="1" customFormat="1" x14ac:dyDescent="0.25">
      <c r="A12" s="8"/>
      <c r="B12" s="7"/>
      <c r="C12" s="7"/>
      <c r="D12" s="7"/>
      <c r="E12" s="7"/>
      <c r="F12" s="7"/>
      <c r="G12" s="7"/>
      <c r="H12" s="7"/>
      <c r="I12" s="7"/>
      <c r="J12" s="7"/>
      <c r="K12" s="7"/>
      <c r="L12" s="7"/>
      <c r="M12" s="7"/>
      <c r="N12" s="11"/>
    </row>
    <row r="13" spans="1:14" x14ac:dyDescent="0.25">
      <c r="A13" s="8"/>
      <c r="B13" s="7"/>
      <c r="C13" s="7"/>
      <c r="D13" s="7"/>
      <c r="E13" s="7"/>
      <c r="F13" s="7"/>
      <c r="G13" s="7"/>
      <c r="H13" s="7"/>
      <c r="I13" s="7"/>
      <c r="J13" s="7"/>
      <c r="K13" s="7"/>
      <c r="L13" s="7"/>
      <c r="M13" s="7"/>
      <c r="N13" s="11"/>
    </row>
    <row r="14" spans="1:14" x14ac:dyDescent="0.25">
      <c r="A14" s="8"/>
      <c r="B14" s="7"/>
      <c r="C14" s="7"/>
      <c r="D14" s="7"/>
      <c r="E14" s="7"/>
      <c r="F14" s="7"/>
      <c r="G14" s="7"/>
      <c r="H14" s="7"/>
      <c r="I14" s="7"/>
      <c r="J14" s="7"/>
      <c r="K14" s="7"/>
      <c r="L14" s="7"/>
      <c r="M14" s="7"/>
      <c r="N14" s="11"/>
    </row>
    <row r="15" spans="1:14" x14ac:dyDescent="0.25">
      <c r="A15" s="8"/>
      <c r="B15" s="7"/>
      <c r="C15" s="7"/>
      <c r="D15" s="7"/>
      <c r="E15" s="7"/>
      <c r="F15" s="7"/>
      <c r="G15" s="7"/>
      <c r="H15" s="7"/>
      <c r="I15" s="7"/>
      <c r="J15" s="7"/>
      <c r="K15" s="7"/>
      <c r="L15" s="7"/>
      <c r="M15" s="7"/>
      <c r="N15" s="11"/>
    </row>
    <row r="16" spans="1:14" x14ac:dyDescent="0.25">
      <c r="A16" s="8"/>
      <c r="B16" s="7"/>
      <c r="C16" s="7"/>
      <c r="D16" s="7"/>
      <c r="E16" s="7"/>
      <c r="F16" s="7"/>
      <c r="G16" s="7"/>
      <c r="H16" s="7"/>
      <c r="I16" s="7"/>
      <c r="J16" s="7"/>
      <c r="K16" s="7"/>
      <c r="L16" s="7"/>
      <c r="M16" s="7"/>
      <c r="N16" s="11"/>
    </row>
    <row r="17" spans="1:14" x14ac:dyDescent="0.25">
      <c r="A17" s="8"/>
      <c r="B17" s="7"/>
      <c r="C17" s="7"/>
      <c r="D17" s="7"/>
      <c r="E17" s="7"/>
      <c r="F17" s="7"/>
      <c r="G17" s="7"/>
      <c r="H17" s="7"/>
      <c r="I17" s="7"/>
      <c r="J17" s="7"/>
      <c r="K17" s="7"/>
      <c r="L17" s="7"/>
      <c r="M17" s="7"/>
      <c r="N17" s="11"/>
    </row>
    <row r="18" spans="1:14" x14ac:dyDescent="0.25">
      <c r="A18" s="8"/>
      <c r="B18" s="7"/>
      <c r="C18" s="7"/>
      <c r="D18" s="7"/>
      <c r="E18" s="7"/>
      <c r="F18" s="7"/>
      <c r="G18" s="7"/>
      <c r="H18" s="7"/>
      <c r="I18" s="7"/>
      <c r="J18" s="7"/>
      <c r="K18" s="7"/>
      <c r="L18" s="7"/>
      <c r="M18" s="7"/>
      <c r="N18" s="11"/>
    </row>
    <row r="19" spans="1:14" x14ac:dyDescent="0.25">
      <c r="A19" s="8"/>
      <c r="B19" s="7"/>
      <c r="C19" s="7"/>
      <c r="D19" s="7"/>
      <c r="E19" s="7"/>
      <c r="F19" s="7"/>
      <c r="G19" s="7"/>
      <c r="H19" s="7"/>
      <c r="I19" s="7"/>
      <c r="J19" s="7"/>
      <c r="K19" s="7"/>
      <c r="L19" s="7"/>
      <c r="M19" s="7"/>
      <c r="N19" s="11"/>
    </row>
    <row r="20" spans="1:14" x14ac:dyDescent="0.25">
      <c r="A20" s="8"/>
      <c r="B20" s="7"/>
      <c r="C20" s="7"/>
      <c r="D20" s="7"/>
      <c r="E20" s="7"/>
      <c r="F20" s="7"/>
      <c r="G20" s="7"/>
      <c r="H20" s="7"/>
      <c r="I20" s="7"/>
      <c r="J20" s="7"/>
      <c r="K20" s="7"/>
      <c r="L20" s="7"/>
      <c r="M20" s="7"/>
      <c r="N20" s="11"/>
    </row>
    <row r="21" spans="1:14" x14ac:dyDescent="0.25">
      <c r="A21" s="8"/>
      <c r="B21" s="7"/>
      <c r="C21" s="7"/>
      <c r="D21" s="7"/>
      <c r="E21" s="7"/>
      <c r="F21" s="7"/>
      <c r="G21" s="7"/>
      <c r="H21" s="7"/>
      <c r="I21" s="7"/>
      <c r="J21" s="7"/>
      <c r="K21" s="7"/>
      <c r="L21" s="7"/>
      <c r="M21" s="7"/>
      <c r="N21" s="11"/>
    </row>
    <row r="22" spans="1:14" x14ac:dyDescent="0.25">
      <c r="A22" s="8"/>
      <c r="B22" s="7"/>
      <c r="C22" s="7"/>
      <c r="D22" s="7"/>
      <c r="E22" s="7"/>
      <c r="F22" s="7"/>
      <c r="G22" s="7"/>
      <c r="H22" s="7"/>
      <c r="I22" s="7"/>
      <c r="J22" s="7"/>
      <c r="K22" s="7"/>
      <c r="L22" s="7"/>
      <c r="M22" s="7"/>
      <c r="N22" s="11"/>
    </row>
    <row r="23" spans="1:14" x14ac:dyDescent="0.25">
      <c r="A23" s="8"/>
      <c r="B23" s="7"/>
      <c r="C23" s="7"/>
      <c r="D23" s="7"/>
      <c r="E23" s="7"/>
      <c r="F23" s="7"/>
      <c r="G23" s="7"/>
      <c r="H23" s="7"/>
      <c r="I23" s="7"/>
      <c r="J23" s="7"/>
      <c r="K23" s="7"/>
      <c r="L23" s="7"/>
      <c r="M23" s="7"/>
      <c r="N23" s="11"/>
    </row>
    <row r="24" spans="1:14" x14ac:dyDescent="0.25">
      <c r="A24" s="8"/>
      <c r="B24" s="7"/>
      <c r="C24" s="7"/>
      <c r="D24" s="7"/>
      <c r="E24" s="7"/>
      <c r="F24" s="7"/>
      <c r="G24" s="7"/>
      <c r="H24" s="7"/>
      <c r="I24" s="7"/>
      <c r="J24" s="7"/>
      <c r="K24" s="7"/>
      <c r="L24" s="7"/>
      <c r="M24" s="7"/>
      <c r="N24" s="11"/>
    </row>
    <row r="25" spans="1:14" x14ac:dyDescent="0.25">
      <c r="A25" s="8"/>
      <c r="B25" s="7"/>
      <c r="C25" s="7"/>
      <c r="D25" s="7"/>
      <c r="E25" s="7"/>
      <c r="F25" s="7"/>
      <c r="G25" s="7"/>
      <c r="H25" s="7"/>
      <c r="I25" s="7"/>
      <c r="J25" s="7"/>
      <c r="K25" s="7"/>
      <c r="L25" s="7"/>
      <c r="M25" s="7"/>
      <c r="N25" s="11"/>
    </row>
    <row r="26" spans="1:14" x14ac:dyDescent="0.25">
      <c r="A26" s="8"/>
      <c r="B26" s="7"/>
      <c r="C26" s="7"/>
      <c r="D26" s="7"/>
      <c r="E26" s="7"/>
      <c r="F26" s="7"/>
      <c r="G26" s="7"/>
      <c r="H26" s="7"/>
      <c r="I26" s="7"/>
      <c r="J26" s="7"/>
      <c r="K26" s="7"/>
      <c r="L26" s="7"/>
      <c r="M26" s="7"/>
      <c r="N26" s="11"/>
    </row>
    <row r="27" spans="1:14" x14ac:dyDescent="0.25">
      <c r="A27" s="8"/>
      <c r="B27" s="7"/>
      <c r="C27" s="7"/>
      <c r="D27" s="7"/>
      <c r="E27" s="7"/>
      <c r="F27" s="7"/>
      <c r="G27" s="7"/>
      <c r="H27" s="7"/>
      <c r="I27" s="7"/>
      <c r="J27" s="7"/>
      <c r="K27" s="7"/>
      <c r="L27" s="7"/>
      <c r="M27" s="7"/>
      <c r="N27" s="11"/>
    </row>
    <row r="28" spans="1:14" x14ac:dyDescent="0.25">
      <c r="A28" s="8"/>
      <c r="B28" s="7"/>
      <c r="C28" s="7"/>
      <c r="D28" s="7"/>
      <c r="E28" s="7"/>
      <c r="F28" s="7"/>
      <c r="G28" s="7"/>
      <c r="H28" s="7"/>
      <c r="I28" s="7"/>
      <c r="J28" s="7"/>
      <c r="K28" s="7"/>
      <c r="L28" s="7"/>
      <c r="M28" s="7"/>
      <c r="N28" s="11"/>
    </row>
    <row r="29" spans="1:14" x14ac:dyDescent="0.25">
      <c r="A29" s="8"/>
      <c r="B29" s="7"/>
      <c r="C29" s="7"/>
      <c r="D29" s="7"/>
      <c r="E29" s="7"/>
      <c r="F29" s="7"/>
      <c r="G29" s="7"/>
      <c r="H29" s="7"/>
      <c r="I29" s="7"/>
      <c r="J29" s="7"/>
      <c r="K29" s="7"/>
      <c r="L29" s="7"/>
      <c r="M29" s="7"/>
      <c r="N29" s="11"/>
    </row>
    <row r="30" spans="1:14" x14ac:dyDescent="0.25">
      <c r="A30" s="3"/>
      <c r="B30" s="14"/>
      <c r="C30" s="14"/>
      <c r="D30" s="14"/>
      <c r="E30" s="14"/>
      <c r="F30" s="14"/>
      <c r="G30" s="14"/>
      <c r="H30" s="14"/>
      <c r="I30" s="14"/>
      <c r="J30" s="14"/>
      <c r="K30" s="14"/>
      <c r="L30" s="14"/>
      <c r="M30" s="14"/>
      <c r="N30" s="29"/>
    </row>
  </sheetData>
  <sheetProtection algorithmName="SHA-512" hashValue="q2mmIZn45CMyZ3fgdn0lT/dqbUSl/2Z8e4pG+1yRw8jE35GcojIZA2SyFvvclzQZmSfrMHvsInQY2pDsqqwLgA==" saltValue="vilSz0mZ+U26eI0LCXe7eQ==" spinCount="100000" sheet="1" objects="1" scenarios="1" sort="0" autoFilter="0" pivotTables="0"/>
  <mergeCells count="1">
    <mergeCell ref="A2:N2"/>
  </mergeCells>
  <pageMargins left="0.24" right="0.24" top="0.96875" bottom="0.75" header="0.3" footer="0.3"/>
  <pageSetup orientation="landscape" r:id="rId1"/>
  <headerFooter>
    <oddHeader>&amp;C&amp;"-,Bold"&amp;14Summary Table Report&amp;R&amp;G</oddHead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7030A0"/>
  </sheetPr>
  <dimension ref="A1:C17"/>
  <sheetViews>
    <sheetView showGridLines="0" view="pageLayout" zoomScaleNormal="100" workbookViewId="0">
      <selection activeCell="C16" sqref="C16"/>
    </sheetView>
  </sheetViews>
  <sheetFormatPr defaultRowHeight="15" x14ac:dyDescent="0.25"/>
  <cols>
    <col min="1" max="1" width="17.42578125" bestFit="1" customWidth="1"/>
    <col min="2" max="2" width="41.5703125" customWidth="1"/>
    <col min="3" max="3" width="44.42578125" customWidth="1"/>
    <col min="4" max="4" width="12" bestFit="1" customWidth="1"/>
  </cols>
  <sheetData>
    <row r="1" spans="1:3" s="1" customFormat="1" ht="15.75" thickBot="1" x14ac:dyDescent="0.3">
      <c r="A1" s="26"/>
      <c r="B1" s="26"/>
      <c r="C1" s="26"/>
    </row>
    <row r="2" spans="1:3" s="1" customFormat="1" ht="30.75" customHeight="1" x14ac:dyDescent="0.25">
      <c r="A2" s="138" t="str">
        <f>CONCATENATE("Table 6: ", B5, " Events per Patient in the ", B4, " Setting by Age Group and Sex in ", B6)</f>
        <v>Table 6: DIPHTHERIA-TETANUS-ACELLULAR PERTUSSIS AND INACTIVATED POLIOVIRUS VACCINE ADMINISTERED TO PATIENTS AGE 4-6 YEARS, FOR INTRAMUSCULAR USE Events per Patient in the Outpatient Setting by Age Group and Sex in 2008</v>
      </c>
      <c r="B2" s="139"/>
      <c r="C2" s="140"/>
    </row>
    <row r="3" spans="1:3" s="1" customFormat="1" ht="4.5" customHeight="1" thickBot="1" x14ac:dyDescent="0.3">
      <c r="A3" s="51"/>
      <c r="B3" s="43"/>
      <c r="C3" s="44"/>
    </row>
    <row r="4" spans="1:3" s="1" customFormat="1" ht="30" customHeight="1" x14ac:dyDescent="0.25">
      <c r="A4" s="142" t="s">
        <v>3</v>
      </c>
      <c r="B4" s="120" t="s">
        <v>50</v>
      </c>
      <c r="C4" s="52" t="s">
        <v>32</v>
      </c>
    </row>
    <row r="5" spans="1:3" ht="30.75" customHeight="1" x14ac:dyDescent="0.25">
      <c r="A5" s="121" t="s">
        <v>51</v>
      </c>
      <c r="B5" s="120" t="s">
        <v>55</v>
      </c>
      <c r="C5" s="52" t="s">
        <v>36</v>
      </c>
    </row>
    <row r="6" spans="1:3" ht="28.5" customHeight="1" x14ac:dyDescent="0.25">
      <c r="A6" s="121" t="s">
        <v>2</v>
      </c>
      <c r="B6" s="123">
        <v>2008</v>
      </c>
      <c r="C6" s="52" t="s">
        <v>31</v>
      </c>
    </row>
    <row r="7" spans="1:3" x14ac:dyDescent="0.25">
      <c r="A7" s="13"/>
      <c r="B7" s="5"/>
      <c r="C7" s="55"/>
    </row>
    <row r="8" spans="1:3" x14ac:dyDescent="0.25">
      <c r="A8" s="75" t="s">
        <v>33</v>
      </c>
      <c r="B8" s="75" t="s">
        <v>1</v>
      </c>
      <c r="C8" s="104"/>
    </row>
    <row r="9" spans="1:3" x14ac:dyDescent="0.25">
      <c r="A9" s="75" t="s">
        <v>0</v>
      </c>
      <c r="B9" s="78" t="s">
        <v>5</v>
      </c>
      <c r="C9" s="15" t="s">
        <v>6</v>
      </c>
    </row>
    <row r="10" spans="1:3" x14ac:dyDescent="0.25">
      <c r="A10" s="78" t="s">
        <v>4</v>
      </c>
      <c r="B10" s="124">
        <v>1</v>
      </c>
      <c r="C10" s="33">
        <v>1.0714285714285714</v>
      </c>
    </row>
    <row r="11" spans="1:3" x14ac:dyDescent="0.25">
      <c r="A11" s="80" t="s">
        <v>22</v>
      </c>
      <c r="B11" s="125">
        <v>1.0121212121212122</v>
      </c>
      <c r="C11" s="34">
        <v>1.0130047912388775</v>
      </c>
    </row>
    <row r="12" spans="1:3" x14ac:dyDescent="0.25">
      <c r="A12" s="80" t="s">
        <v>23</v>
      </c>
      <c r="B12" s="125">
        <v>1.0152594099694812</v>
      </c>
      <c r="C12" s="34">
        <v>1.0129509713228493</v>
      </c>
    </row>
    <row r="13" spans="1:3" x14ac:dyDescent="0.25">
      <c r="A13" s="80" t="s">
        <v>24</v>
      </c>
      <c r="B13" s="125">
        <v>1</v>
      </c>
      <c r="C13" s="34">
        <v>1</v>
      </c>
    </row>
    <row r="14" spans="1:3" x14ac:dyDescent="0.25">
      <c r="A14" s="80" t="s">
        <v>26</v>
      </c>
      <c r="B14" s="125">
        <v>1</v>
      </c>
      <c r="C14" s="34" t="s">
        <v>62</v>
      </c>
    </row>
    <row r="15" spans="1:3" x14ac:dyDescent="0.25">
      <c r="A15" s="80" t="s">
        <v>27</v>
      </c>
      <c r="B15" s="125">
        <v>1</v>
      </c>
      <c r="C15" s="34">
        <v>1</v>
      </c>
    </row>
    <row r="16" spans="1:3" x14ac:dyDescent="0.25">
      <c r="A16" s="80" t="s">
        <v>28</v>
      </c>
      <c r="B16" s="125">
        <v>1</v>
      </c>
      <c r="C16" s="34">
        <v>1</v>
      </c>
    </row>
    <row r="17" spans="1:3" x14ac:dyDescent="0.25">
      <c r="A17" s="82" t="s">
        <v>29</v>
      </c>
      <c r="B17" s="126" t="s">
        <v>62</v>
      </c>
      <c r="C17" s="54">
        <v>1</v>
      </c>
    </row>
  </sheetData>
  <sheetProtection algorithmName="SHA-512" hashValue="NlPoa/GNuDPz3f1Ig4pwtURyrGmBOOsCRNV9dnbM6bZK/sXvJJHL+8Mshve4sjWQi/4XI8oXAr585I5wf32v1Q==" saltValue="ZwcwBXjSOIIWWjO04PN3Ng==" spinCount="100000" sheet="1" objects="1" scenarios="1" pivotTables="0"/>
  <mergeCells count="1">
    <mergeCell ref="A2:C2"/>
  </mergeCells>
  <pageMargins left="0.24" right="0.24" top="0.97916666666666663" bottom="0.75" header="0.3" footer="0.3"/>
  <pageSetup orientation="landscape" r:id="rId2"/>
  <headerFooter>
    <oddHeader>&amp;C&amp;"-,Bold"&amp;14Summary Table Report&amp;R&amp;G</oddHeader>
  </headerFooter>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7030A0"/>
  </sheetPr>
  <dimension ref="A1:N30"/>
  <sheetViews>
    <sheetView showGridLines="0" view="pageLayout" zoomScaleNormal="100" workbookViewId="0">
      <selection activeCell="A2" sqref="A2:N2"/>
    </sheetView>
  </sheetViews>
  <sheetFormatPr defaultRowHeight="15" x14ac:dyDescent="0.25"/>
  <sheetData>
    <row r="1" spans="1:14" ht="15.75" thickBot="1" x14ac:dyDescent="0.3">
      <c r="A1" s="26"/>
      <c r="B1" s="26"/>
      <c r="C1" s="26"/>
      <c r="D1" s="26"/>
      <c r="E1" s="26"/>
      <c r="F1" s="26"/>
      <c r="G1" s="26"/>
      <c r="H1" s="26"/>
      <c r="I1" s="26"/>
      <c r="J1" s="26"/>
      <c r="K1" s="26"/>
      <c r="L1" s="26"/>
      <c r="M1" s="26"/>
      <c r="N1" s="26"/>
    </row>
    <row r="2" spans="1:14" ht="31.5" customHeight="1" x14ac:dyDescent="0.25">
      <c r="A2" s="127" t="str">
        <f>CONCATENATE("Figure 4: ", 'EvntsPrPat-Table'!B5, " Events per Patient in the ", 'EvntsPrPat-Table'!B4, " Setting by Age Group and Sex in ", 'EvntsPrPat-Table'!B6)</f>
        <v>Figure 4: DIPHTHERIA-TETANUS-ACELLULAR PERTUSSIS AND INACTIVATED POLIOVIRUS VACCINE ADMINISTERED TO PATIENTS AGE 4-6 YEARS, FOR INTRAMUSCULAR USE Events per Patient in the Outpatient Setting by Age Group and Sex in 2008</v>
      </c>
      <c r="B2" s="141"/>
      <c r="C2" s="141"/>
      <c r="D2" s="141"/>
      <c r="E2" s="141"/>
      <c r="F2" s="141"/>
      <c r="G2" s="141"/>
      <c r="H2" s="141"/>
      <c r="I2" s="141"/>
      <c r="J2" s="141"/>
      <c r="K2" s="141"/>
      <c r="L2" s="141"/>
      <c r="M2" s="141"/>
      <c r="N2" s="128"/>
    </row>
    <row r="3" spans="1:14" x14ac:dyDescent="0.25">
      <c r="A3" s="8"/>
      <c r="B3" s="7"/>
      <c r="C3" s="7"/>
      <c r="D3" s="7"/>
      <c r="E3" s="7"/>
      <c r="F3" s="7"/>
      <c r="G3" s="7"/>
      <c r="H3" s="7"/>
      <c r="I3" s="7"/>
      <c r="J3" s="7"/>
      <c r="K3" s="7"/>
      <c r="L3" s="7"/>
      <c r="M3" s="7"/>
      <c r="N3" s="11"/>
    </row>
    <row r="4" spans="1:14" x14ac:dyDescent="0.25">
      <c r="A4" s="8"/>
      <c r="B4" s="7"/>
      <c r="C4" s="7"/>
      <c r="D4" s="7"/>
      <c r="E4" s="7"/>
      <c r="F4" s="7"/>
      <c r="G4" s="7"/>
      <c r="H4" s="7"/>
      <c r="I4" s="7"/>
      <c r="J4" s="7"/>
      <c r="K4" s="7"/>
      <c r="L4" s="7"/>
      <c r="M4" s="7"/>
      <c r="N4" s="11"/>
    </row>
    <row r="5" spans="1:14" x14ac:dyDescent="0.25">
      <c r="A5" s="8"/>
      <c r="B5" s="7"/>
      <c r="C5" s="7"/>
      <c r="D5" s="7"/>
      <c r="E5" s="7"/>
      <c r="F5" s="7"/>
      <c r="G5" s="7"/>
      <c r="H5" s="7"/>
      <c r="I5" s="7"/>
      <c r="J5" s="7"/>
      <c r="K5" s="7"/>
      <c r="L5" s="7"/>
      <c r="M5" s="7"/>
      <c r="N5" s="11"/>
    </row>
    <row r="6" spans="1:14" x14ac:dyDescent="0.25">
      <c r="A6" s="8"/>
      <c r="B6" s="7"/>
      <c r="C6" s="7"/>
      <c r="D6" s="7"/>
      <c r="E6" s="7"/>
      <c r="F6" s="7"/>
      <c r="G6" s="7"/>
      <c r="H6" s="7"/>
      <c r="I6" s="7"/>
      <c r="J6" s="7"/>
      <c r="K6" s="7"/>
      <c r="L6" s="7"/>
      <c r="M6" s="7"/>
      <c r="N6" s="11"/>
    </row>
    <row r="7" spans="1:14" x14ac:dyDescent="0.25">
      <c r="A7" s="8"/>
      <c r="B7" s="7"/>
      <c r="C7" s="7"/>
      <c r="D7" s="7"/>
      <c r="E7" s="7"/>
      <c r="F7" s="7"/>
      <c r="G7" s="7"/>
      <c r="H7" s="7"/>
      <c r="I7" s="7"/>
      <c r="J7" s="7"/>
      <c r="K7" s="7"/>
      <c r="L7" s="7"/>
      <c r="M7" s="7"/>
      <c r="N7" s="11"/>
    </row>
    <row r="8" spans="1:14" x14ac:dyDescent="0.25">
      <c r="A8" s="8"/>
      <c r="B8" s="7"/>
      <c r="C8" s="7"/>
      <c r="D8" s="7"/>
      <c r="E8" s="7"/>
      <c r="F8" s="7"/>
      <c r="G8" s="7"/>
      <c r="H8" s="7"/>
      <c r="I8" s="7"/>
      <c r="J8" s="7"/>
      <c r="K8" s="7"/>
      <c r="L8" s="7"/>
      <c r="M8" s="7"/>
      <c r="N8" s="11"/>
    </row>
    <row r="9" spans="1:14" x14ac:dyDescent="0.25">
      <c r="A9" s="8"/>
      <c r="B9" s="7"/>
      <c r="C9" s="7"/>
      <c r="D9" s="7"/>
      <c r="E9" s="7"/>
      <c r="F9" s="7"/>
      <c r="G9" s="7"/>
      <c r="H9" s="7"/>
      <c r="I9" s="7"/>
      <c r="J9" s="7"/>
      <c r="K9" s="7"/>
      <c r="L9" s="7"/>
      <c r="M9" s="7"/>
      <c r="N9" s="11"/>
    </row>
    <row r="10" spans="1:14" x14ac:dyDescent="0.25">
      <c r="A10" s="8"/>
      <c r="B10" s="7"/>
      <c r="C10" s="7"/>
      <c r="D10" s="7"/>
      <c r="E10" s="7"/>
      <c r="F10" s="7"/>
      <c r="G10" s="7"/>
      <c r="H10" s="7"/>
      <c r="I10" s="7"/>
      <c r="J10" s="7"/>
      <c r="K10" s="7"/>
      <c r="L10" s="7"/>
      <c r="M10" s="7"/>
      <c r="N10" s="11"/>
    </row>
    <row r="11" spans="1:14" x14ac:dyDescent="0.25">
      <c r="A11" s="8"/>
      <c r="B11" s="7"/>
      <c r="C11" s="7"/>
      <c r="D11" s="7"/>
      <c r="E11" s="7"/>
      <c r="F11" s="7"/>
      <c r="G11" s="7"/>
      <c r="H11" s="7"/>
      <c r="I11" s="7"/>
      <c r="J11" s="7"/>
      <c r="K11" s="7"/>
      <c r="L11" s="7"/>
      <c r="M11" s="7"/>
      <c r="N11" s="11"/>
    </row>
    <row r="12" spans="1:14" s="1" customFormat="1" x14ac:dyDescent="0.25">
      <c r="A12" s="8"/>
      <c r="B12" s="7"/>
      <c r="C12" s="7"/>
      <c r="D12" s="7"/>
      <c r="E12" s="7"/>
      <c r="F12" s="7"/>
      <c r="G12" s="7"/>
      <c r="H12" s="7"/>
      <c r="I12" s="7"/>
      <c r="J12" s="7"/>
      <c r="K12" s="7"/>
      <c r="L12" s="7"/>
      <c r="M12" s="7"/>
      <c r="N12" s="11"/>
    </row>
    <row r="13" spans="1:14" s="1" customFormat="1" x14ac:dyDescent="0.25">
      <c r="A13" s="8"/>
      <c r="B13" s="7"/>
      <c r="C13" s="7"/>
      <c r="D13" s="7"/>
      <c r="E13" s="7"/>
      <c r="F13" s="7"/>
      <c r="G13" s="7"/>
      <c r="H13" s="7"/>
      <c r="I13" s="7"/>
      <c r="J13" s="7"/>
      <c r="K13" s="7"/>
      <c r="L13" s="7"/>
      <c r="M13" s="7"/>
      <c r="N13" s="11"/>
    </row>
    <row r="14" spans="1:14" s="1" customFormat="1" x14ac:dyDescent="0.25">
      <c r="A14" s="8"/>
      <c r="B14" s="7"/>
      <c r="C14" s="7"/>
      <c r="D14" s="7"/>
      <c r="E14" s="7"/>
      <c r="F14" s="7"/>
      <c r="G14" s="7"/>
      <c r="H14" s="7"/>
      <c r="I14" s="7"/>
      <c r="J14" s="7"/>
      <c r="K14" s="7"/>
      <c r="L14" s="7"/>
      <c r="M14" s="7"/>
      <c r="N14" s="11"/>
    </row>
    <row r="15" spans="1:14" s="1" customFormat="1" x14ac:dyDescent="0.25">
      <c r="A15" s="8"/>
      <c r="B15" s="7"/>
      <c r="C15" s="7"/>
      <c r="D15" s="7"/>
      <c r="E15" s="7"/>
      <c r="F15" s="7"/>
      <c r="G15" s="7"/>
      <c r="H15" s="7"/>
      <c r="I15" s="7"/>
      <c r="J15" s="7"/>
      <c r="K15" s="7"/>
      <c r="L15" s="7"/>
      <c r="M15" s="7"/>
      <c r="N15" s="11"/>
    </row>
    <row r="16" spans="1:14" s="1" customFormat="1" x14ac:dyDescent="0.25">
      <c r="A16" s="8"/>
      <c r="B16" s="7"/>
      <c r="C16" s="7"/>
      <c r="D16" s="7"/>
      <c r="E16" s="7"/>
      <c r="F16" s="7"/>
      <c r="G16" s="7"/>
      <c r="H16" s="7"/>
      <c r="I16" s="7"/>
      <c r="J16" s="7"/>
      <c r="K16" s="7"/>
      <c r="L16" s="7"/>
      <c r="M16" s="7"/>
      <c r="N16" s="11"/>
    </row>
    <row r="17" spans="1:14" x14ac:dyDescent="0.25">
      <c r="A17" s="8"/>
      <c r="B17" s="7"/>
      <c r="C17" s="7"/>
      <c r="D17" s="7"/>
      <c r="E17" s="7"/>
      <c r="F17" s="7"/>
      <c r="G17" s="7"/>
      <c r="H17" s="7"/>
      <c r="I17" s="7"/>
      <c r="J17" s="7"/>
      <c r="K17" s="7"/>
      <c r="L17" s="7"/>
      <c r="M17" s="7"/>
      <c r="N17" s="11"/>
    </row>
    <row r="18" spans="1:14" x14ac:dyDescent="0.25">
      <c r="A18" s="8"/>
      <c r="B18" s="7"/>
      <c r="C18" s="7"/>
      <c r="D18" s="7"/>
      <c r="E18" s="7"/>
      <c r="F18" s="7"/>
      <c r="G18" s="7"/>
      <c r="H18" s="7"/>
      <c r="I18" s="7"/>
      <c r="J18" s="7"/>
      <c r="K18" s="7"/>
      <c r="L18" s="7"/>
      <c r="M18" s="7"/>
      <c r="N18" s="11"/>
    </row>
    <row r="19" spans="1:14" x14ac:dyDescent="0.25">
      <c r="A19" s="8"/>
      <c r="B19" s="7"/>
      <c r="C19" s="7"/>
      <c r="D19" s="7"/>
      <c r="E19" s="7"/>
      <c r="F19" s="7"/>
      <c r="G19" s="7"/>
      <c r="H19" s="7"/>
      <c r="I19" s="7"/>
      <c r="J19" s="7"/>
      <c r="K19" s="7"/>
      <c r="L19" s="7"/>
      <c r="M19" s="7"/>
      <c r="N19" s="11"/>
    </row>
    <row r="20" spans="1:14" x14ac:dyDescent="0.25">
      <c r="A20" s="8"/>
      <c r="B20" s="7"/>
      <c r="C20" s="7"/>
      <c r="D20" s="7"/>
      <c r="E20" s="7"/>
      <c r="F20" s="7"/>
      <c r="G20" s="7"/>
      <c r="H20" s="7"/>
      <c r="I20" s="7"/>
      <c r="J20" s="7"/>
      <c r="K20" s="7"/>
      <c r="L20" s="7"/>
      <c r="M20" s="7"/>
      <c r="N20" s="11"/>
    </row>
    <row r="21" spans="1:14" x14ac:dyDescent="0.25">
      <c r="A21" s="8"/>
      <c r="B21" s="7"/>
      <c r="C21" s="7"/>
      <c r="D21" s="7"/>
      <c r="E21" s="7"/>
      <c r="F21" s="7"/>
      <c r="G21" s="7"/>
      <c r="H21" s="7"/>
      <c r="I21" s="7"/>
      <c r="J21" s="7"/>
      <c r="K21" s="7"/>
      <c r="L21" s="7"/>
      <c r="M21" s="7"/>
      <c r="N21" s="11"/>
    </row>
    <row r="22" spans="1:14" x14ac:dyDescent="0.25">
      <c r="A22" s="8"/>
      <c r="B22" s="7"/>
      <c r="C22" s="7"/>
      <c r="D22" s="7"/>
      <c r="E22" s="7"/>
      <c r="F22" s="7"/>
      <c r="G22" s="7"/>
      <c r="H22" s="7"/>
      <c r="I22" s="7"/>
      <c r="J22" s="7"/>
      <c r="K22" s="7"/>
      <c r="L22" s="7"/>
      <c r="M22" s="7"/>
      <c r="N22" s="11"/>
    </row>
    <row r="23" spans="1:14" x14ac:dyDescent="0.25">
      <c r="A23" s="8"/>
      <c r="B23" s="7"/>
      <c r="C23" s="7"/>
      <c r="D23" s="7"/>
      <c r="E23" s="7"/>
      <c r="F23" s="7"/>
      <c r="G23" s="7"/>
      <c r="H23" s="7"/>
      <c r="I23" s="7"/>
      <c r="J23" s="7"/>
      <c r="K23" s="7"/>
      <c r="L23" s="7"/>
      <c r="M23" s="7"/>
      <c r="N23" s="11"/>
    </row>
    <row r="24" spans="1:14" x14ac:dyDescent="0.25">
      <c r="A24" s="8"/>
      <c r="B24" s="7"/>
      <c r="C24" s="7"/>
      <c r="D24" s="7"/>
      <c r="E24" s="7"/>
      <c r="F24" s="7"/>
      <c r="G24" s="7"/>
      <c r="H24" s="7"/>
      <c r="I24" s="7"/>
      <c r="J24" s="7"/>
      <c r="K24" s="7"/>
      <c r="L24" s="7"/>
      <c r="M24" s="7"/>
      <c r="N24" s="11"/>
    </row>
    <row r="25" spans="1:14" x14ac:dyDescent="0.25">
      <c r="A25" s="8"/>
      <c r="B25" s="7"/>
      <c r="C25" s="7"/>
      <c r="D25" s="7"/>
      <c r="E25" s="7"/>
      <c r="F25" s="7"/>
      <c r="G25" s="7"/>
      <c r="H25" s="7"/>
      <c r="I25" s="7"/>
      <c r="J25" s="7"/>
      <c r="K25" s="7"/>
      <c r="L25" s="7"/>
      <c r="M25" s="7"/>
      <c r="N25" s="11"/>
    </row>
    <row r="26" spans="1:14" x14ac:dyDescent="0.25">
      <c r="A26" s="8"/>
      <c r="B26" s="7"/>
      <c r="C26" s="7"/>
      <c r="D26" s="7"/>
      <c r="E26" s="7"/>
      <c r="F26" s="7"/>
      <c r="G26" s="7"/>
      <c r="H26" s="7"/>
      <c r="I26" s="7"/>
      <c r="J26" s="7"/>
      <c r="K26" s="7"/>
      <c r="L26" s="7"/>
      <c r="M26" s="7"/>
      <c r="N26" s="11"/>
    </row>
    <row r="27" spans="1:14" x14ac:dyDescent="0.25">
      <c r="A27" s="8"/>
      <c r="B27" s="7"/>
      <c r="C27" s="7"/>
      <c r="D27" s="7"/>
      <c r="E27" s="7"/>
      <c r="F27" s="7"/>
      <c r="G27" s="7"/>
      <c r="H27" s="7"/>
      <c r="I27" s="7"/>
      <c r="J27" s="7"/>
      <c r="K27" s="7"/>
      <c r="L27" s="7"/>
      <c r="M27" s="7"/>
      <c r="N27" s="11"/>
    </row>
    <row r="28" spans="1:14" x14ac:dyDescent="0.25">
      <c r="A28" s="8"/>
      <c r="B28" s="7"/>
      <c r="C28" s="7"/>
      <c r="D28" s="7"/>
      <c r="E28" s="7"/>
      <c r="F28" s="7"/>
      <c r="G28" s="7"/>
      <c r="H28" s="7"/>
      <c r="I28" s="7"/>
      <c r="J28" s="7"/>
      <c r="K28" s="7"/>
      <c r="L28" s="7"/>
      <c r="M28" s="7"/>
      <c r="N28" s="11"/>
    </row>
    <row r="29" spans="1:14" x14ac:dyDescent="0.25">
      <c r="A29" s="8"/>
      <c r="B29" s="7"/>
      <c r="C29" s="7"/>
      <c r="D29" s="7"/>
      <c r="E29" s="7"/>
      <c r="F29" s="7"/>
      <c r="G29" s="7"/>
      <c r="H29" s="7"/>
      <c r="I29" s="7"/>
      <c r="J29" s="7"/>
      <c r="K29" s="7"/>
      <c r="L29" s="7"/>
      <c r="M29" s="7"/>
      <c r="N29" s="11"/>
    </row>
    <row r="30" spans="1:14" x14ac:dyDescent="0.25">
      <c r="A30" s="3"/>
      <c r="B30" s="14"/>
      <c r="C30" s="14"/>
      <c r="D30" s="14"/>
      <c r="E30" s="14"/>
      <c r="F30" s="14"/>
      <c r="G30" s="14"/>
      <c r="H30" s="14"/>
      <c r="I30" s="14"/>
      <c r="J30" s="14"/>
      <c r="K30" s="14"/>
      <c r="L30" s="14"/>
      <c r="M30" s="14"/>
      <c r="N30" s="29"/>
    </row>
  </sheetData>
  <sheetProtection algorithmName="SHA-512" hashValue="bMQ6iataKF37m3d6eRaD4GYMzJSAvb1ZreAQdoQa1lJBeuPmgHPzD7rR8U3mbtrdVaLrPSqbJjQ57wLN04Vupw==" saltValue="dCRcL1MMe+RaV0fSUUFNCA==" spinCount="100000" sheet="1" objects="1" scenarios="1" sort="0" autoFilter="0" pivotTables="0"/>
  <mergeCells count="1">
    <mergeCell ref="A2:N2"/>
  </mergeCells>
  <pageMargins left="0.24" right="0.24" top="0.96875" bottom="0.75" header="0.3" footer="0.3"/>
  <pageSetup orientation="landscape" r:id="rId1"/>
  <headerFooter>
    <oddHeader>&amp;C&amp;"-,Bold"&amp;14Summary Table Report&amp;R&amp;G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21"/>
  <sheetViews>
    <sheetView showGridLines="0" view="pageLayout" zoomScaleNormal="100" workbookViewId="0">
      <selection activeCell="A2" sqref="A2"/>
    </sheetView>
  </sheetViews>
  <sheetFormatPr defaultRowHeight="15" x14ac:dyDescent="0.25"/>
  <cols>
    <col min="1" max="1" width="100.7109375" customWidth="1"/>
  </cols>
  <sheetData>
    <row r="1" spans="1:1" ht="18.75" x14ac:dyDescent="0.3">
      <c r="A1" s="64" t="s">
        <v>66</v>
      </c>
    </row>
    <row r="2" spans="1:1" x14ac:dyDescent="0.25">
      <c r="A2" s="65"/>
    </row>
    <row r="3" spans="1:1" ht="15.75" x14ac:dyDescent="0.25">
      <c r="A3" s="66" t="s">
        <v>67</v>
      </c>
    </row>
    <row r="4" spans="1:1" ht="9.9499999999999993" customHeight="1" x14ac:dyDescent="0.25">
      <c r="A4" s="67"/>
    </row>
    <row r="5" spans="1:1" ht="30" x14ac:dyDescent="0.25">
      <c r="A5" s="68" t="s">
        <v>68</v>
      </c>
    </row>
    <row r="6" spans="1:1" ht="15" customHeight="1" x14ac:dyDescent="0.25">
      <c r="A6" s="68" t="s">
        <v>69</v>
      </c>
    </row>
    <row r="7" spans="1:1" ht="30" x14ac:dyDescent="0.25">
      <c r="A7" s="69" t="s">
        <v>70</v>
      </c>
    </row>
    <row r="8" spans="1:1" ht="60" x14ac:dyDescent="0.25">
      <c r="A8" s="68" t="s">
        <v>71</v>
      </c>
    </row>
    <row r="9" spans="1:1" ht="45" x14ac:dyDescent="0.25">
      <c r="A9" s="68" t="s">
        <v>72</v>
      </c>
    </row>
    <row r="10" spans="1:1" ht="30" x14ac:dyDescent="0.25">
      <c r="A10" s="70" t="s">
        <v>79</v>
      </c>
    </row>
    <row r="11" spans="1:1" ht="30" x14ac:dyDescent="0.25">
      <c r="A11" s="67" t="s">
        <v>73</v>
      </c>
    </row>
    <row r="12" spans="1:1" x14ac:dyDescent="0.25">
      <c r="A12" s="65"/>
    </row>
    <row r="13" spans="1:1" ht="15.75" x14ac:dyDescent="0.25">
      <c r="A13" s="71" t="s">
        <v>74</v>
      </c>
    </row>
    <row r="14" spans="1:1" ht="9.9499999999999993" customHeight="1" x14ac:dyDescent="0.25">
      <c r="A14" s="72"/>
    </row>
    <row r="15" spans="1:1" ht="135" x14ac:dyDescent="0.25">
      <c r="A15" s="72" t="s">
        <v>75</v>
      </c>
    </row>
    <row r="16" spans="1:1" ht="9.9499999999999993" customHeight="1" x14ac:dyDescent="0.25">
      <c r="A16" s="72"/>
    </row>
    <row r="17" spans="1:1" ht="75" customHeight="1" x14ac:dyDescent="0.25">
      <c r="A17" s="72" t="s">
        <v>76</v>
      </c>
    </row>
    <row r="18" spans="1:1" ht="9.9499999999999993" customHeight="1" x14ac:dyDescent="0.25">
      <c r="A18" s="72"/>
    </row>
    <row r="19" spans="1:1" ht="90" x14ac:dyDescent="0.25">
      <c r="A19" s="72" t="s">
        <v>77</v>
      </c>
    </row>
    <row r="20" spans="1:1" ht="9.9499999999999993" customHeight="1" x14ac:dyDescent="0.25">
      <c r="A20" s="72"/>
    </row>
    <row r="21" spans="1:1" ht="75" x14ac:dyDescent="0.25">
      <c r="A21" s="73" t="s">
        <v>80</v>
      </c>
    </row>
  </sheetData>
  <sheetProtection algorithmName="SHA-512" hashValue="/xr+h/6nEP9K+3/KPGt5VxYCpYmbW/elEeW8hKbYmjs3HcgmrgLPKpRl73qFNhJ1J1Qk+FPI0grKi52Q9zPbQA==" saltValue="hNffQoyYaT+OW9VmhSR9Sw==" spinCount="100000" sheet="1" objects="1" scenarios="1" sort="0" autoFilter="0" pivotTables="0"/>
  <pageMargins left="0.7" right="0.7" top="0.75" bottom="0.75" header="0.3" footer="0.3"/>
  <pageSetup orientation="portrait" verticalDpi="0" r:id="rId1"/>
  <headerFooter>
    <oddHeader>&amp;C&amp;"-,Bold"&amp;14Summary Table Report&amp;R&amp;G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9"/>
  <sheetViews>
    <sheetView showGridLines="0" view="pageLayout" zoomScaleNormal="100" workbookViewId="0">
      <selection activeCell="B3" sqref="B3"/>
    </sheetView>
  </sheetViews>
  <sheetFormatPr defaultRowHeight="15" x14ac:dyDescent="0.25"/>
  <cols>
    <col min="1" max="1" width="24" bestFit="1" customWidth="1"/>
    <col min="2" max="2" width="75" customWidth="1"/>
  </cols>
  <sheetData>
    <row r="1" spans="1:2" ht="15.75" thickBot="1" x14ac:dyDescent="0.3">
      <c r="A1" s="26"/>
      <c r="B1" s="26"/>
    </row>
    <row r="2" spans="1:2" x14ac:dyDescent="0.25">
      <c r="A2" s="127" t="s">
        <v>38</v>
      </c>
      <c r="B2" s="128"/>
    </row>
    <row r="3" spans="1:2" ht="30" x14ac:dyDescent="0.25">
      <c r="A3" s="23">
        <v>90700</v>
      </c>
      <c r="B3" s="36" t="s">
        <v>52</v>
      </c>
    </row>
    <row r="4" spans="1:2" ht="30" x14ac:dyDescent="0.25">
      <c r="A4" s="23">
        <v>90723</v>
      </c>
      <c r="B4" s="36" t="s">
        <v>53</v>
      </c>
    </row>
    <row r="5" spans="1:2" ht="30" x14ac:dyDescent="0.25">
      <c r="A5" s="23">
        <v>90721</v>
      </c>
      <c r="B5" s="36" t="s">
        <v>54</v>
      </c>
    </row>
    <row r="6" spans="1:2" ht="30" x14ac:dyDescent="0.25">
      <c r="A6" s="23">
        <v>90696</v>
      </c>
      <c r="B6" s="24" t="s">
        <v>55</v>
      </c>
    </row>
    <row r="7" spans="1:2" ht="30" x14ac:dyDescent="0.25">
      <c r="A7" s="23">
        <v>90698</v>
      </c>
      <c r="B7" s="24" t="s">
        <v>56</v>
      </c>
    </row>
    <row r="8" spans="1:2" ht="30" x14ac:dyDescent="0.25">
      <c r="A8" s="23">
        <v>90648</v>
      </c>
      <c r="B8" s="24" t="s">
        <v>57</v>
      </c>
    </row>
    <row r="9" spans="1:2" ht="30" x14ac:dyDescent="0.25">
      <c r="A9" s="25">
        <v>90715</v>
      </c>
      <c r="B9" s="24" t="s">
        <v>58</v>
      </c>
    </row>
  </sheetData>
  <sheetProtection algorithmName="SHA-512" hashValue="4m61axVZ5goDxqVXYQ8igmgs8V0achDJwRkoBDULNYLNME520vs9HiwKVcRScz9Fc7UzB82paJH1J4GqMVTi2g==" saltValue="1/RH84Gxlg9KrCoCyWtoVw==" spinCount="100000" sheet="1" objects="1" scenarios="1" sort="0" autoFilter="0" pivotTables="0"/>
  <mergeCells count="1">
    <mergeCell ref="A2:B2"/>
  </mergeCells>
  <pageMargins left="0.24" right="0.24" top="0.98958333333333337" bottom="0.75" header="0.3" footer="0.3"/>
  <pageSetup orientation="portrait" r:id="rId1"/>
  <headerFooter>
    <oddHeader>&amp;C&amp;"-,Bold"&amp;14Summary Table Report&amp;R&amp;G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sheetPr>
  <dimension ref="A1:D144"/>
  <sheetViews>
    <sheetView showGridLines="0" view="pageLayout" zoomScaleNormal="100" workbookViewId="0">
      <selection activeCell="D20" sqref="D20"/>
    </sheetView>
  </sheetViews>
  <sheetFormatPr defaultRowHeight="15" x14ac:dyDescent="0.25"/>
  <cols>
    <col min="1" max="1" width="16" bestFit="1" customWidth="1"/>
    <col min="2" max="2" width="50.5703125" customWidth="1"/>
    <col min="3" max="4" width="17.28515625" customWidth="1"/>
  </cols>
  <sheetData>
    <row r="1" spans="1:4" s="1" customFormat="1" ht="15.75" thickBot="1" x14ac:dyDescent="0.3">
      <c r="A1" s="26"/>
      <c r="B1" s="26"/>
      <c r="C1" s="26"/>
      <c r="D1" s="26"/>
    </row>
    <row r="2" spans="1:4" ht="32.25" customHeight="1" x14ac:dyDescent="0.25">
      <c r="A2" s="130" t="str">
        <f>CONCATENATE("Table 1. Number of ", B5, " Patients by Year, Age Group, and Sex in the ", B4, " Setting")</f>
        <v>Table 1. Number of DIPHTHERIA-TETANUS-ACELLULAR PERTUSSIS, HEPATITIS B, AND INACTIVATED POLIOVIRUS VACCINE, FOR INTRAMUSCULAR USE Patients by Year, Age Group, and Sex in the Outpatient Setting</v>
      </c>
      <c r="B2" s="131"/>
      <c r="C2" s="131"/>
      <c r="D2" s="132"/>
    </row>
    <row r="3" spans="1:4" s="1" customFormat="1" ht="4.5" customHeight="1" x14ac:dyDescent="0.25">
      <c r="A3" s="40"/>
      <c r="B3" s="41"/>
      <c r="C3" s="41"/>
      <c r="D3" s="42"/>
    </row>
    <row r="4" spans="1:4" s="1" customFormat="1" ht="31.5" customHeight="1" x14ac:dyDescent="0.25">
      <c r="A4" s="37" t="s">
        <v>3</v>
      </c>
      <c r="B4" s="86" t="s">
        <v>50</v>
      </c>
      <c r="C4" s="129" t="s">
        <v>20</v>
      </c>
      <c r="D4" s="129"/>
    </row>
    <row r="5" spans="1:4" s="1" customFormat="1" ht="45" x14ac:dyDescent="0.25">
      <c r="A5" s="87" t="s">
        <v>51</v>
      </c>
      <c r="B5" s="97" t="s">
        <v>53</v>
      </c>
      <c r="C5" s="129" t="s">
        <v>37</v>
      </c>
      <c r="D5" s="129"/>
    </row>
    <row r="6" spans="1:4" ht="14.25" customHeight="1" x14ac:dyDescent="0.25">
      <c r="A6" s="27"/>
      <c r="B6" s="5"/>
      <c r="C6" s="5"/>
      <c r="D6" s="10"/>
    </row>
    <row r="7" spans="1:4" x14ac:dyDescent="0.25">
      <c r="A7" s="38" t="s">
        <v>19</v>
      </c>
      <c r="B7" s="39"/>
      <c r="C7" s="39"/>
      <c r="D7" s="88"/>
    </row>
    <row r="8" spans="1:4" x14ac:dyDescent="0.25">
      <c r="A8" s="89" t="s">
        <v>2</v>
      </c>
      <c r="B8" s="75" t="s">
        <v>0</v>
      </c>
      <c r="C8" s="75" t="s">
        <v>1</v>
      </c>
      <c r="D8" s="90" t="s">
        <v>18</v>
      </c>
    </row>
    <row r="9" spans="1:4" x14ac:dyDescent="0.25">
      <c r="A9" s="91">
        <v>2004</v>
      </c>
      <c r="B9" s="78" t="s">
        <v>4</v>
      </c>
      <c r="C9" s="78" t="s">
        <v>5</v>
      </c>
      <c r="D9" s="92">
        <v>31725</v>
      </c>
    </row>
    <row r="10" spans="1:4" x14ac:dyDescent="0.25">
      <c r="A10" s="28"/>
      <c r="B10" s="79"/>
      <c r="C10" s="80" t="s">
        <v>6</v>
      </c>
      <c r="D10" s="93">
        <v>34100</v>
      </c>
    </row>
    <row r="11" spans="1:4" x14ac:dyDescent="0.25">
      <c r="A11" s="28"/>
      <c r="B11" s="78" t="s">
        <v>22</v>
      </c>
      <c r="C11" s="78" t="s">
        <v>5</v>
      </c>
      <c r="D11" s="92">
        <v>633</v>
      </c>
    </row>
    <row r="12" spans="1:4" x14ac:dyDescent="0.25">
      <c r="A12" s="28"/>
      <c r="B12" s="79"/>
      <c r="C12" s="80" t="s">
        <v>6</v>
      </c>
      <c r="D12" s="93">
        <v>642</v>
      </c>
    </row>
    <row r="13" spans="1:4" x14ac:dyDescent="0.25">
      <c r="A13" s="28"/>
      <c r="B13" s="78" t="s">
        <v>23</v>
      </c>
      <c r="C13" s="78" t="s">
        <v>5</v>
      </c>
      <c r="D13" s="92">
        <v>258</v>
      </c>
    </row>
    <row r="14" spans="1:4" x14ac:dyDescent="0.25">
      <c r="A14" s="28"/>
      <c r="B14" s="79"/>
      <c r="C14" s="80" t="s">
        <v>6</v>
      </c>
      <c r="D14" s="93">
        <v>237</v>
      </c>
    </row>
    <row r="15" spans="1:4" x14ac:dyDescent="0.25">
      <c r="A15" s="28"/>
      <c r="B15" s="78" t="s">
        <v>24</v>
      </c>
      <c r="C15" s="78" t="s">
        <v>5</v>
      </c>
      <c r="D15" s="92">
        <v>26</v>
      </c>
    </row>
    <row r="16" spans="1:4" x14ac:dyDescent="0.25">
      <c r="A16" s="28"/>
      <c r="B16" s="79"/>
      <c r="C16" s="80" t="s">
        <v>6</v>
      </c>
      <c r="D16" s="93">
        <v>19</v>
      </c>
    </row>
    <row r="17" spans="1:4" x14ac:dyDescent="0.25">
      <c r="A17" s="28"/>
      <c r="B17" s="78" t="s">
        <v>25</v>
      </c>
      <c r="C17" s="78" t="s">
        <v>5</v>
      </c>
      <c r="D17" s="92">
        <v>17</v>
      </c>
    </row>
    <row r="18" spans="1:4" x14ac:dyDescent="0.25">
      <c r="A18" s="28"/>
      <c r="B18" s="79"/>
      <c r="C18" s="80" t="s">
        <v>6</v>
      </c>
      <c r="D18" s="93">
        <v>11</v>
      </c>
    </row>
    <row r="19" spans="1:4" x14ac:dyDescent="0.25">
      <c r="A19" s="28"/>
      <c r="B19" s="78" t="s">
        <v>26</v>
      </c>
      <c r="C19" s="78" t="s">
        <v>5</v>
      </c>
      <c r="D19" s="92">
        <v>10</v>
      </c>
    </row>
    <row r="20" spans="1:4" x14ac:dyDescent="0.25">
      <c r="A20" s="28"/>
      <c r="B20" s="79"/>
      <c r="C20" s="80" t="s">
        <v>6</v>
      </c>
      <c r="D20" s="93">
        <v>10</v>
      </c>
    </row>
    <row r="21" spans="1:4" x14ac:dyDescent="0.25">
      <c r="A21" s="28"/>
      <c r="B21" s="78" t="s">
        <v>27</v>
      </c>
      <c r="C21" s="78" t="s">
        <v>5</v>
      </c>
      <c r="D21" s="92">
        <v>105</v>
      </c>
    </row>
    <row r="22" spans="1:4" x14ac:dyDescent="0.25">
      <c r="A22" s="28"/>
      <c r="B22" s="79"/>
      <c r="C22" s="80" t="s">
        <v>6</v>
      </c>
      <c r="D22" s="93">
        <v>109</v>
      </c>
    </row>
    <row r="23" spans="1:4" x14ac:dyDescent="0.25">
      <c r="A23" s="28"/>
      <c r="B23" s="78" t="s">
        <v>28</v>
      </c>
      <c r="C23" s="78" t="s">
        <v>5</v>
      </c>
      <c r="D23" s="92">
        <v>9</v>
      </c>
    </row>
    <row r="24" spans="1:4" x14ac:dyDescent="0.25">
      <c r="A24" s="28"/>
      <c r="B24" s="79"/>
      <c r="C24" s="80" t="s">
        <v>6</v>
      </c>
      <c r="D24" s="93">
        <v>9</v>
      </c>
    </row>
    <row r="25" spans="1:4" x14ac:dyDescent="0.25">
      <c r="A25" s="28"/>
      <c r="B25" s="78" t="s">
        <v>29</v>
      </c>
      <c r="C25" s="78" t="s">
        <v>5</v>
      </c>
      <c r="D25" s="92">
        <v>3</v>
      </c>
    </row>
    <row r="26" spans="1:4" x14ac:dyDescent="0.25">
      <c r="A26" s="28"/>
      <c r="B26" s="78" t="s">
        <v>30</v>
      </c>
      <c r="C26" s="78" t="s">
        <v>6</v>
      </c>
      <c r="D26" s="92">
        <v>2</v>
      </c>
    </row>
    <row r="27" spans="1:4" x14ac:dyDescent="0.25">
      <c r="A27" s="91">
        <v>2005</v>
      </c>
      <c r="B27" s="78" t="s">
        <v>4</v>
      </c>
      <c r="C27" s="78" t="s">
        <v>5</v>
      </c>
      <c r="D27" s="92">
        <v>37368</v>
      </c>
    </row>
    <row r="28" spans="1:4" x14ac:dyDescent="0.25">
      <c r="A28" s="28"/>
      <c r="B28" s="79"/>
      <c r="C28" s="80" t="s">
        <v>6</v>
      </c>
      <c r="D28" s="93">
        <v>39691</v>
      </c>
    </row>
    <row r="29" spans="1:4" x14ac:dyDescent="0.25">
      <c r="A29" s="28"/>
      <c r="B29" s="78" t="s">
        <v>22</v>
      </c>
      <c r="C29" s="78" t="s">
        <v>5</v>
      </c>
      <c r="D29" s="92">
        <v>737</v>
      </c>
    </row>
    <row r="30" spans="1:4" x14ac:dyDescent="0.25">
      <c r="A30" s="28"/>
      <c r="B30" s="79"/>
      <c r="C30" s="80" t="s">
        <v>6</v>
      </c>
      <c r="D30" s="93">
        <v>788</v>
      </c>
    </row>
    <row r="31" spans="1:4" x14ac:dyDescent="0.25">
      <c r="A31" s="28"/>
      <c r="B31" s="78" t="s">
        <v>23</v>
      </c>
      <c r="C31" s="78" t="s">
        <v>5</v>
      </c>
      <c r="D31" s="92">
        <v>323</v>
      </c>
    </row>
    <row r="32" spans="1:4" x14ac:dyDescent="0.25">
      <c r="A32" s="28"/>
      <c r="B32" s="79"/>
      <c r="C32" s="80" t="s">
        <v>6</v>
      </c>
      <c r="D32" s="93">
        <v>328</v>
      </c>
    </row>
    <row r="33" spans="1:4" x14ac:dyDescent="0.25">
      <c r="A33" s="28"/>
      <c r="B33" s="78" t="s">
        <v>24</v>
      </c>
      <c r="C33" s="78" t="s">
        <v>5</v>
      </c>
      <c r="D33" s="92">
        <v>31</v>
      </c>
    </row>
    <row r="34" spans="1:4" x14ac:dyDescent="0.25">
      <c r="A34" s="28"/>
      <c r="B34" s="79"/>
      <c r="C34" s="80" t="s">
        <v>6</v>
      </c>
      <c r="D34" s="93">
        <v>44</v>
      </c>
    </row>
    <row r="35" spans="1:4" x14ac:dyDescent="0.25">
      <c r="A35" s="28"/>
      <c r="B35" s="78" t="s">
        <v>25</v>
      </c>
      <c r="C35" s="78" t="s">
        <v>5</v>
      </c>
      <c r="D35" s="92">
        <v>23</v>
      </c>
    </row>
    <row r="36" spans="1:4" x14ac:dyDescent="0.25">
      <c r="A36" s="28"/>
      <c r="B36" s="79"/>
      <c r="C36" s="80" t="s">
        <v>6</v>
      </c>
      <c r="D36" s="93">
        <v>16</v>
      </c>
    </row>
    <row r="37" spans="1:4" x14ac:dyDescent="0.25">
      <c r="A37" s="28"/>
      <c r="B37" s="78" t="s">
        <v>26</v>
      </c>
      <c r="C37" s="78" t="s">
        <v>5</v>
      </c>
      <c r="D37" s="92">
        <v>15</v>
      </c>
    </row>
    <row r="38" spans="1:4" x14ac:dyDescent="0.25">
      <c r="A38" s="28"/>
      <c r="B38" s="79"/>
      <c r="C38" s="80" t="s">
        <v>6</v>
      </c>
      <c r="D38" s="93">
        <v>3</v>
      </c>
    </row>
    <row r="39" spans="1:4" x14ac:dyDescent="0.25">
      <c r="A39" s="28"/>
      <c r="B39" s="78" t="s">
        <v>27</v>
      </c>
      <c r="C39" s="78" t="s">
        <v>5</v>
      </c>
      <c r="D39" s="92">
        <v>90</v>
      </c>
    </row>
    <row r="40" spans="1:4" x14ac:dyDescent="0.25">
      <c r="A40" s="28"/>
      <c r="B40" s="79"/>
      <c r="C40" s="80" t="s">
        <v>6</v>
      </c>
      <c r="D40" s="93">
        <v>87</v>
      </c>
    </row>
    <row r="41" spans="1:4" x14ac:dyDescent="0.25">
      <c r="A41" s="28"/>
      <c r="B41" s="78" t="s">
        <v>28</v>
      </c>
      <c r="C41" s="78" t="s">
        <v>5</v>
      </c>
      <c r="D41" s="92">
        <v>6</v>
      </c>
    </row>
    <row r="42" spans="1:4" x14ac:dyDescent="0.25">
      <c r="A42" s="28"/>
      <c r="B42" s="79"/>
      <c r="C42" s="80" t="s">
        <v>6</v>
      </c>
      <c r="D42" s="93">
        <v>7</v>
      </c>
    </row>
    <row r="43" spans="1:4" x14ac:dyDescent="0.25">
      <c r="A43" s="28"/>
      <c r="B43" s="78" t="s">
        <v>29</v>
      </c>
      <c r="C43" s="78" t="s">
        <v>6</v>
      </c>
      <c r="D43" s="92">
        <v>3</v>
      </c>
    </row>
    <row r="44" spans="1:4" x14ac:dyDescent="0.25">
      <c r="A44" s="28"/>
      <c r="B44" s="78" t="s">
        <v>30</v>
      </c>
      <c r="C44" s="78" t="s">
        <v>5</v>
      </c>
      <c r="D44" s="92">
        <v>1</v>
      </c>
    </row>
    <row r="45" spans="1:4" x14ac:dyDescent="0.25">
      <c r="A45" s="28"/>
      <c r="B45" s="79"/>
      <c r="C45" s="80" t="s">
        <v>6</v>
      </c>
      <c r="D45" s="93">
        <v>2</v>
      </c>
    </row>
    <row r="46" spans="1:4" x14ac:dyDescent="0.25">
      <c r="A46" s="91">
        <v>2006</v>
      </c>
      <c r="B46" s="78" t="s">
        <v>4</v>
      </c>
      <c r="C46" s="78" t="s">
        <v>5</v>
      </c>
      <c r="D46" s="92">
        <v>42855</v>
      </c>
    </row>
    <row r="47" spans="1:4" x14ac:dyDescent="0.25">
      <c r="A47" s="28"/>
      <c r="B47" s="79"/>
      <c r="C47" s="80" t="s">
        <v>6</v>
      </c>
      <c r="D47" s="93">
        <v>45485</v>
      </c>
    </row>
    <row r="48" spans="1:4" x14ac:dyDescent="0.25">
      <c r="A48" s="28"/>
      <c r="B48" s="78" t="s">
        <v>22</v>
      </c>
      <c r="C48" s="78" t="s">
        <v>5</v>
      </c>
      <c r="D48" s="92">
        <v>867</v>
      </c>
    </row>
    <row r="49" spans="1:4" x14ac:dyDescent="0.25">
      <c r="A49" s="28"/>
      <c r="B49" s="79"/>
      <c r="C49" s="80" t="s">
        <v>6</v>
      </c>
      <c r="D49" s="93">
        <v>883</v>
      </c>
    </row>
    <row r="50" spans="1:4" x14ac:dyDescent="0.25">
      <c r="A50" s="28"/>
      <c r="B50" s="78" t="s">
        <v>23</v>
      </c>
      <c r="C50" s="78" t="s">
        <v>5</v>
      </c>
      <c r="D50" s="92">
        <v>407</v>
      </c>
    </row>
    <row r="51" spans="1:4" x14ac:dyDescent="0.25">
      <c r="A51" s="28"/>
      <c r="B51" s="79"/>
      <c r="C51" s="80" t="s">
        <v>6</v>
      </c>
      <c r="D51" s="93">
        <v>467</v>
      </c>
    </row>
    <row r="52" spans="1:4" x14ac:dyDescent="0.25">
      <c r="A52" s="28"/>
      <c r="B52" s="78" t="s">
        <v>24</v>
      </c>
      <c r="C52" s="78" t="s">
        <v>5</v>
      </c>
      <c r="D52" s="92">
        <v>42</v>
      </c>
    </row>
    <row r="53" spans="1:4" x14ac:dyDescent="0.25">
      <c r="A53" s="28"/>
      <c r="B53" s="79"/>
      <c r="C53" s="80" t="s">
        <v>6</v>
      </c>
      <c r="D53" s="93">
        <v>61</v>
      </c>
    </row>
    <row r="54" spans="1:4" x14ac:dyDescent="0.25">
      <c r="A54" s="28"/>
      <c r="B54" s="78" t="s">
        <v>25</v>
      </c>
      <c r="C54" s="78" t="s">
        <v>5</v>
      </c>
      <c r="D54" s="92">
        <v>50</v>
      </c>
    </row>
    <row r="55" spans="1:4" x14ac:dyDescent="0.25">
      <c r="A55" s="28"/>
      <c r="B55" s="79"/>
      <c r="C55" s="80" t="s">
        <v>6</v>
      </c>
      <c r="D55" s="93">
        <v>22</v>
      </c>
    </row>
    <row r="56" spans="1:4" x14ac:dyDescent="0.25">
      <c r="A56" s="28"/>
      <c r="B56" s="78" t="s">
        <v>26</v>
      </c>
      <c r="C56" s="78" t="s">
        <v>5</v>
      </c>
      <c r="D56" s="92">
        <v>16</v>
      </c>
    </row>
    <row r="57" spans="1:4" x14ac:dyDescent="0.25">
      <c r="A57" s="28"/>
      <c r="B57" s="79"/>
      <c r="C57" s="80" t="s">
        <v>6</v>
      </c>
      <c r="D57" s="93">
        <v>10</v>
      </c>
    </row>
    <row r="58" spans="1:4" x14ac:dyDescent="0.25">
      <c r="A58" s="28"/>
      <c r="B58" s="78" t="s">
        <v>27</v>
      </c>
      <c r="C58" s="78" t="s">
        <v>5</v>
      </c>
      <c r="D58" s="92">
        <v>138</v>
      </c>
    </row>
    <row r="59" spans="1:4" x14ac:dyDescent="0.25">
      <c r="A59" s="28"/>
      <c r="B59" s="79"/>
      <c r="C59" s="80" t="s">
        <v>6</v>
      </c>
      <c r="D59" s="93">
        <v>123</v>
      </c>
    </row>
    <row r="60" spans="1:4" x14ac:dyDescent="0.25">
      <c r="A60" s="28"/>
      <c r="B60" s="78" t="s">
        <v>28</v>
      </c>
      <c r="C60" s="78" t="s">
        <v>5</v>
      </c>
      <c r="D60" s="92">
        <v>12</v>
      </c>
    </row>
    <row r="61" spans="1:4" x14ac:dyDescent="0.25">
      <c r="A61" s="28"/>
      <c r="B61" s="79"/>
      <c r="C61" s="80" t="s">
        <v>6</v>
      </c>
      <c r="D61" s="93">
        <v>28</v>
      </c>
    </row>
    <row r="62" spans="1:4" x14ac:dyDescent="0.25">
      <c r="A62" s="28"/>
      <c r="B62" s="78" t="s">
        <v>29</v>
      </c>
      <c r="C62" s="78" t="s">
        <v>5</v>
      </c>
      <c r="D62" s="92">
        <v>2</v>
      </c>
    </row>
    <row r="63" spans="1:4" x14ac:dyDescent="0.25">
      <c r="A63" s="28"/>
      <c r="B63" s="79"/>
      <c r="C63" s="80" t="s">
        <v>6</v>
      </c>
      <c r="D63" s="93">
        <v>3</v>
      </c>
    </row>
    <row r="64" spans="1:4" x14ac:dyDescent="0.25">
      <c r="A64" s="28"/>
      <c r="B64" s="78" t="s">
        <v>30</v>
      </c>
      <c r="C64" s="78" t="s">
        <v>5</v>
      </c>
      <c r="D64" s="92">
        <v>2</v>
      </c>
    </row>
    <row r="65" spans="1:4" x14ac:dyDescent="0.25">
      <c r="A65" s="28"/>
      <c r="B65" s="79"/>
      <c r="C65" s="80" t="s">
        <v>6</v>
      </c>
      <c r="D65" s="93">
        <v>1</v>
      </c>
    </row>
    <row r="66" spans="1:4" x14ac:dyDescent="0.25">
      <c r="A66" s="91">
        <v>2007</v>
      </c>
      <c r="B66" s="78" t="s">
        <v>4</v>
      </c>
      <c r="C66" s="78" t="s">
        <v>5</v>
      </c>
      <c r="D66" s="92">
        <v>50711</v>
      </c>
    </row>
    <row r="67" spans="1:4" x14ac:dyDescent="0.25">
      <c r="A67" s="28"/>
      <c r="B67" s="79"/>
      <c r="C67" s="80" t="s">
        <v>6</v>
      </c>
      <c r="D67" s="93">
        <v>54337</v>
      </c>
    </row>
    <row r="68" spans="1:4" x14ac:dyDescent="0.25">
      <c r="A68" s="28"/>
      <c r="B68" s="78" t="s">
        <v>22</v>
      </c>
      <c r="C68" s="78" t="s">
        <v>5</v>
      </c>
      <c r="D68" s="92">
        <v>1130</v>
      </c>
    </row>
    <row r="69" spans="1:4" x14ac:dyDescent="0.25">
      <c r="A69" s="28"/>
      <c r="B69" s="79"/>
      <c r="C69" s="80" t="s">
        <v>6</v>
      </c>
      <c r="D69" s="93">
        <v>1156</v>
      </c>
    </row>
    <row r="70" spans="1:4" x14ac:dyDescent="0.25">
      <c r="A70" s="28"/>
      <c r="B70" s="78" t="s">
        <v>23</v>
      </c>
      <c r="C70" s="78" t="s">
        <v>5</v>
      </c>
      <c r="D70" s="92">
        <v>524</v>
      </c>
    </row>
    <row r="71" spans="1:4" x14ac:dyDescent="0.25">
      <c r="A71" s="28"/>
      <c r="B71" s="79"/>
      <c r="C71" s="80" t="s">
        <v>6</v>
      </c>
      <c r="D71" s="93">
        <v>570</v>
      </c>
    </row>
    <row r="72" spans="1:4" x14ac:dyDescent="0.25">
      <c r="A72" s="28"/>
      <c r="B72" s="78" t="s">
        <v>24</v>
      </c>
      <c r="C72" s="78" t="s">
        <v>5</v>
      </c>
      <c r="D72" s="92">
        <v>57</v>
      </c>
    </row>
    <row r="73" spans="1:4" x14ac:dyDescent="0.25">
      <c r="A73" s="28"/>
      <c r="B73" s="79"/>
      <c r="C73" s="80" t="s">
        <v>6</v>
      </c>
      <c r="D73" s="93">
        <v>64</v>
      </c>
    </row>
    <row r="74" spans="1:4" x14ac:dyDescent="0.25">
      <c r="A74" s="28"/>
      <c r="B74" s="78" t="s">
        <v>25</v>
      </c>
      <c r="C74" s="78" t="s">
        <v>5</v>
      </c>
      <c r="D74" s="92">
        <v>33</v>
      </c>
    </row>
    <row r="75" spans="1:4" x14ac:dyDescent="0.25">
      <c r="A75" s="28"/>
      <c r="B75" s="79"/>
      <c r="C75" s="80" t="s">
        <v>6</v>
      </c>
      <c r="D75" s="93">
        <v>33</v>
      </c>
    </row>
    <row r="76" spans="1:4" x14ac:dyDescent="0.25">
      <c r="A76" s="28"/>
      <c r="B76" s="78" t="s">
        <v>26</v>
      </c>
      <c r="C76" s="78" t="s">
        <v>5</v>
      </c>
      <c r="D76" s="92">
        <v>9</v>
      </c>
    </row>
    <row r="77" spans="1:4" x14ac:dyDescent="0.25">
      <c r="A77" s="28"/>
      <c r="B77" s="79"/>
      <c r="C77" s="80" t="s">
        <v>6</v>
      </c>
      <c r="D77" s="93">
        <v>13</v>
      </c>
    </row>
    <row r="78" spans="1:4" x14ac:dyDescent="0.25">
      <c r="A78" s="28"/>
      <c r="B78" s="78" t="s">
        <v>27</v>
      </c>
      <c r="C78" s="78" t="s">
        <v>5</v>
      </c>
      <c r="D78" s="92">
        <v>133</v>
      </c>
    </row>
    <row r="79" spans="1:4" x14ac:dyDescent="0.25">
      <c r="A79" s="28"/>
      <c r="B79" s="79"/>
      <c r="C79" s="80" t="s">
        <v>6</v>
      </c>
      <c r="D79" s="93">
        <v>119</v>
      </c>
    </row>
    <row r="80" spans="1:4" x14ac:dyDescent="0.25">
      <c r="A80" s="28"/>
      <c r="B80" s="78" t="s">
        <v>28</v>
      </c>
      <c r="C80" s="78" t="s">
        <v>5</v>
      </c>
      <c r="D80" s="92">
        <v>18</v>
      </c>
    </row>
    <row r="81" spans="1:4" x14ac:dyDescent="0.25">
      <c r="A81" s="28"/>
      <c r="B81" s="79"/>
      <c r="C81" s="80" t="s">
        <v>6</v>
      </c>
      <c r="D81" s="93">
        <v>21</v>
      </c>
    </row>
    <row r="82" spans="1:4" x14ac:dyDescent="0.25">
      <c r="A82" s="28"/>
      <c r="B82" s="78" t="s">
        <v>29</v>
      </c>
      <c r="C82" s="78" t="s">
        <v>5</v>
      </c>
      <c r="D82" s="92">
        <v>6</v>
      </c>
    </row>
    <row r="83" spans="1:4" x14ac:dyDescent="0.25">
      <c r="A83" s="28"/>
      <c r="B83" s="79"/>
      <c r="C83" s="80" t="s">
        <v>6</v>
      </c>
      <c r="D83" s="93">
        <v>2</v>
      </c>
    </row>
    <row r="84" spans="1:4" x14ac:dyDescent="0.25">
      <c r="A84" s="28"/>
      <c r="B84" s="78" t="s">
        <v>30</v>
      </c>
      <c r="C84" s="78" t="s">
        <v>5</v>
      </c>
      <c r="D84" s="92">
        <v>4</v>
      </c>
    </row>
    <row r="85" spans="1:4" x14ac:dyDescent="0.25">
      <c r="A85" s="28"/>
      <c r="B85" s="79"/>
      <c r="C85" s="80" t="s">
        <v>6</v>
      </c>
      <c r="D85" s="93">
        <v>3</v>
      </c>
    </row>
    <row r="86" spans="1:4" x14ac:dyDescent="0.25">
      <c r="A86" s="91">
        <v>2008</v>
      </c>
      <c r="B86" s="78" t="s">
        <v>4</v>
      </c>
      <c r="C86" s="78" t="s">
        <v>5</v>
      </c>
      <c r="D86" s="92">
        <v>57112</v>
      </c>
    </row>
    <row r="87" spans="1:4" x14ac:dyDescent="0.25">
      <c r="A87" s="28"/>
      <c r="B87" s="79"/>
      <c r="C87" s="80" t="s">
        <v>6</v>
      </c>
      <c r="D87" s="93">
        <v>60212</v>
      </c>
    </row>
    <row r="88" spans="1:4" x14ac:dyDescent="0.25">
      <c r="A88" s="28"/>
      <c r="B88" s="78" t="s">
        <v>22</v>
      </c>
      <c r="C88" s="78" t="s">
        <v>5</v>
      </c>
      <c r="D88" s="92">
        <v>1146</v>
      </c>
    </row>
    <row r="89" spans="1:4" x14ac:dyDescent="0.25">
      <c r="A89" s="28"/>
      <c r="B89" s="79"/>
      <c r="C89" s="80" t="s">
        <v>6</v>
      </c>
      <c r="D89" s="93">
        <v>1249</v>
      </c>
    </row>
    <row r="90" spans="1:4" x14ac:dyDescent="0.25">
      <c r="A90" s="28"/>
      <c r="B90" s="78" t="s">
        <v>23</v>
      </c>
      <c r="C90" s="78" t="s">
        <v>5</v>
      </c>
      <c r="D90" s="92">
        <v>527</v>
      </c>
    </row>
    <row r="91" spans="1:4" x14ac:dyDescent="0.25">
      <c r="A91" s="28"/>
      <c r="B91" s="79"/>
      <c r="C91" s="80" t="s">
        <v>6</v>
      </c>
      <c r="D91" s="93">
        <v>639</v>
      </c>
    </row>
    <row r="92" spans="1:4" x14ac:dyDescent="0.25">
      <c r="A92" s="28"/>
      <c r="B92" s="78" t="s">
        <v>24</v>
      </c>
      <c r="C92" s="78" t="s">
        <v>5</v>
      </c>
      <c r="D92" s="92">
        <v>64</v>
      </c>
    </row>
    <row r="93" spans="1:4" x14ac:dyDescent="0.25">
      <c r="A93" s="28"/>
      <c r="B93" s="79"/>
      <c r="C93" s="80" t="s">
        <v>6</v>
      </c>
      <c r="D93" s="93">
        <v>59</v>
      </c>
    </row>
    <row r="94" spans="1:4" x14ac:dyDescent="0.25">
      <c r="A94" s="28"/>
      <c r="B94" s="78" t="s">
        <v>25</v>
      </c>
      <c r="C94" s="78" t="s">
        <v>5</v>
      </c>
      <c r="D94" s="92">
        <v>31</v>
      </c>
    </row>
    <row r="95" spans="1:4" x14ac:dyDescent="0.25">
      <c r="A95" s="28"/>
      <c r="B95" s="79"/>
      <c r="C95" s="80" t="s">
        <v>6</v>
      </c>
      <c r="D95" s="93">
        <v>27</v>
      </c>
    </row>
    <row r="96" spans="1:4" x14ac:dyDescent="0.25">
      <c r="A96" s="28"/>
      <c r="B96" s="78" t="s">
        <v>26</v>
      </c>
      <c r="C96" s="78" t="s">
        <v>5</v>
      </c>
      <c r="D96" s="92">
        <v>11</v>
      </c>
    </row>
    <row r="97" spans="1:4" x14ac:dyDescent="0.25">
      <c r="A97" s="28"/>
      <c r="B97" s="79"/>
      <c r="C97" s="80" t="s">
        <v>6</v>
      </c>
      <c r="D97" s="93">
        <v>13</v>
      </c>
    </row>
    <row r="98" spans="1:4" x14ac:dyDescent="0.25">
      <c r="A98" s="28"/>
      <c r="B98" s="78" t="s">
        <v>27</v>
      </c>
      <c r="C98" s="78" t="s">
        <v>5</v>
      </c>
      <c r="D98" s="92">
        <v>161</v>
      </c>
    </row>
    <row r="99" spans="1:4" x14ac:dyDescent="0.25">
      <c r="A99" s="28"/>
      <c r="B99" s="79"/>
      <c r="C99" s="80" t="s">
        <v>6</v>
      </c>
      <c r="D99" s="93">
        <v>171</v>
      </c>
    </row>
    <row r="100" spans="1:4" x14ac:dyDescent="0.25">
      <c r="A100" s="28"/>
      <c r="B100" s="78" t="s">
        <v>28</v>
      </c>
      <c r="C100" s="78" t="s">
        <v>5</v>
      </c>
      <c r="D100" s="92">
        <v>43</v>
      </c>
    </row>
    <row r="101" spans="1:4" x14ac:dyDescent="0.25">
      <c r="A101" s="28"/>
      <c r="B101" s="79"/>
      <c r="C101" s="80" t="s">
        <v>6</v>
      </c>
      <c r="D101" s="93">
        <v>32</v>
      </c>
    </row>
    <row r="102" spans="1:4" x14ac:dyDescent="0.25">
      <c r="A102" s="28"/>
      <c r="B102" s="78" t="s">
        <v>29</v>
      </c>
      <c r="C102" s="78" t="s">
        <v>5</v>
      </c>
      <c r="D102" s="92">
        <v>8</v>
      </c>
    </row>
    <row r="103" spans="1:4" x14ac:dyDescent="0.25">
      <c r="A103" s="28"/>
      <c r="B103" s="79"/>
      <c r="C103" s="80" t="s">
        <v>6</v>
      </c>
      <c r="D103" s="93">
        <v>4</v>
      </c>
    </row>
    <row r="104" spans="1:4" x14ac:dyDescent="0.25">
      <c r="A104" s="28"/>
      <c r="B104" s="78" t="s">
        <v>30</v>
      </c>
      <c r="C104" s="78" t="s">
        <v>5</v>
      </c>
      <c r="D104" s="92">
        <v>6</v>
      </c>
    </row>
    <row r="105" spans="1:4" x14ac:dyDescent="0.25">
      <c r="A105" s="91">
        <v>2009</v>
      </c>
      <c r="B105" s="78" t="s">
        <v>4</v>
      </c>
      <c r="C105" s="78" t="s">
        <v>5</v>
      </c>
      <c r="D105" s="92">
        <v>32886</v>
      </c>
    </row>
    <row r="106" spans="1:4" x14ac:dyDescent="0.25">
      <c r="A106" s="28"/>
      <c r="B106" s="79"/>
      <c r="C106" s="80" t="s">
        <v>6</v>
      </c>
      <c r="D106" s="93">
        <v>34187</v>
      </c>
    </row>
    <row r="107" spans="1:4" x14ac:dyDescent="0.25">
      <c r="A107" s="28"/>
      <c r="B107" s="78" t="s">
        <v>22</v>
      </c>
      <c r="C107" s="78" t="s">
        <v>5</v>
      </c>
      <c r="D107" s="92">
        <v>770</v>
      </c>
    </row>
    <row r="108" spans="1:4" x14ac:dyDescent="0.25">
      <c r="A108" s="28"/>
      <c r="B108" s="79"/>
      <c r="C108" s="80" t="s">
        <v>6</v>
      </c>
      <c r="D108" s="93">
        <v>833</v>
      </c>
    </row>
    <row r="109" spans="1:4" x14ac:dyDescent="0.25">
      <c r="A109" s="28"/>
      <c r="B109" s="78" t="s">
        <v>23</v>
      </c>
      <c r="C109" s="78" t="s">
        <v>5</v>
      </c>
      <c r="D109" s="92">
        <v>399</v>
      </c>
    </row>
    <row r="110" spans="1:4" x14ac:dyDescent="0.25">
      <c r="A110" s="28"/>
      <c r="B110" s="79"/>
      <c r="C110" s="80" t="s">
        <v>6</v>
      </c>
      <c r="D110" s="93">
        <v>347</v>
      </c>
    </row>
    <row r="111" spans="1:4" x14ac:dyDescent="0.25">
      <c r="A111" s="28"/>
      <c r="B111" s="78" t="s">
        <v>24</v>
      </c>
      <c r="C111" s="78" t="s">
        <v>5</v>
      </c>
      <c r="D111" s="92">
        <v>46</v>
      </c>
    </row>
    <row r="112" spans="1:4" x14ac:dyDescent="0.25">
      <c r="A112" s="28"/>
      <c r="B112" s="79"/>
      <c r="C112" s="80" t="s">
        <v>6</v>
      </c>
      <c r="D112" s="93">
        <v>43</v>
      </c>
    </row>
    <row r="113" spans="1:4" x14ac:dyDescent="0.25">
      <c r="A113" s="28"/>
      <c r="B113" s="78" t="s">
        <v>25</v>
      </c>
      <c r="C113" s="78" t="s">
        <v>5</v>
      </c>
      <c r="D113" s="92">
        <v>14</v>
      </c>
    </row>
    <row r="114" spans="1:4" x14ac:dyDescent="0.25">
      <c r="A114" s="28"/>
      <c r="B114" s="79"/>
      <c r="C114" s="80" t="s">
        <v>6</v>
      </c>
      <c r="D114" s="93">
        <v>18</v>
      </c>
    </row>
    <row r="115" spans="1:4" x14ac:dyDescent="0.25">
      <c r="A115" s="28"/>
      <c r="B115" s="78" t="s">
        <v>26</v>
      </c>
      <c r="C115" s="78" t="s">
        <v>5</v>
      </c>
      <c r="D115" s="92">
        <v>3</v>
      </c>
    </row>
    <row r="116" spans="1:4" x14ac:dyDescent="0.25">
      <c r="A116" s="28"/>
      <c r="B116" s="79"/>
      <c r="C116" s="80" t="s">
        <v>6</v>
      </c>
      <c r="D116" s="93">
        <v>4</v>
      </c>
    </row>
    <row r="117" spans="1:4" x14ac:dyDescent="0.25">
      <c r="A117" s="28"/>
      <c r="B117" s="78" t="s">
        <v>27</v>
      </c>
      <c r="C117" s="78" t="s">
        <v>5</v>
      </c>
      <c r="D117" s="92">
        <v>99</v>
      </c>
    </row>
    <row r="118" spans="1:4" x14ac:dyDescent="0.25">
      <c r="A118" s="28"/>
      <c r="B118" s="79"/>
      <c r="C118" s="80" t="s">
        <v>6</v>
      </c>
      <c r="D118" s="93">
        <v>96</v>
      </c>
    </row>
    <row r="119" spans="1:4" x14ac:dyDescent="0.25">
      <c r="A119" s="28"/>
      <c r="B119" s="78" t="s">
        <v>28</v>
      </c>
      <c r="C119" s="78" t="s">
        <v>5</v>
      </c>
      <c r="D119" s="92">
        <v>26</v>
      </c>
    </row>
    <row r="120" spans="1:4" x14ac:dyDescent="0.25">
      <c r="A120" s="28"/>
      <c r="B120" s="79"/>
      <c r="C120" s="80" t="s">
        <v>6</v>
      </c>
      <c r="D120" s="93">
        <v>40</v>
      </c>
    </row>
    <row r="121" spans="1:4" x14ac:dyDescent="0.25">
      <c r="A121" s="28"/>
      <c r="B121" s="78" t="s">
        <v>29</v>
      </c>
      <c r="C121" s="78" t="s">
        <v>5</v>
      </c>
      <c r="D121" s="92">
        <v>3</v>
      </c>
    </row>
    <row r="122" spans="1:4" x14ac:dyDescent="0.25">
      <c r="A122" s="28"/>
      <c r="B122" s="79"/>
      <c r="C122" s="80" t="s">
        <v>6</v>
      </c>
      <c r="D122" s="93">
        <v>6</v>
      </c>
    </row>
    <row r="123" spans="1:4" x14ac:dyDescent="0.25">
      <c r="A123" s="28"/>
      <c r="B123" s="78" t="s">
        <v>30</v>
      </c>
      <c r="C123" s="78" t="s">
        <v>5</v>
      </c>
      <c r="D123" s="92">
        <v>3</v>
      </c>
    </row>
    <row r="124" spans="1:4" x14ac:dyDescent="0.25">
      <c r="A124" s="28"/>
      <c r="B124" s="79"/>
      <c r="C124" s="80" t="s">
        <v>6</v>
      </c>
      <c r="D124" s="93">
        <v>2</v>
      </c>
    </row>
    <row r="125" spans="1:4" x14ac:dyDescent="0.25">
      <c r="A125" s="91">
        <v>2010</v>
      </c>
      <c r="B125" s="78" t="s">
        <v>4</v>
      </c>
      <c r="C125" s="78" t="s">
        <v>5</v>
      </c>
      <c r="D125" s="92">
        <v>22327</v>
      </c>
    </row>
    <row r="126" spans="1:4" x14ac:dyDescent="0.25">
      <c r="A126" s="28"/>
      <c r="B126" s="79"/>
      <c r="C126" s="80" t="s">
        <v>6</v>
      </c>
      <c r="D126" s="93">
        <v>23493</v>
      </c>
    </row>
    <row r="127" spans="1:4" x14ac:dyDescent="0.25">
      <c r="A127" s="28"/>
      <c r="B127" s="78" t="s">
        <v>22</v>
      </c>
      <c r="C127" s="78" t="s">
        <v>5</v>
      </c>
      <c r="D127" s="92">
        <v>576</v>
      </c>
    </row>
    <row r="128" spans="1:4" x14ac:dyDescent="0.25">
      <c r="A128" s="28"/>
      <c r="B128" s="79"/>
      <c r="C128" s="80" t="s">
        <v>6</v>
      </c>
      <c r="D128" s="93">
        <v>695</v>
      </c>
    </row>
    <row r="129" spans="1:4" x14ac:dyDescent="0.25">
      <c r="A129" s="28"/>
      <c r="B129" s="78" t="s">
        <v>23</v>
      </c>
      <c r="C129" s="78" t="s">
        <v>5</v>
      </c>
      <c r="D129" s="92">
        <v>284</v>
      </c>
    </row>
    <row r="130" spans="1:4" x14ac:dyDescent="0.25">
      <c r="A130" s="28"/>
      <c r="B130" s="79"/>
      <c r="C130" s="80" t="s">
        <v>6</v>
      </c>
      <c r="D130" s="93">
        <v>299</v>
      </c>
    </row>
    <row r="131" spans="1:4" x14ac:dyDescent="0.25">
      <c r="A131" s="28"/>
      <c r="B131" s="78" t="s">
        <v>24</v>
      </c>
      <c r="C131" s="78" t="s">
        <v>5</v>
      </c>
      <c r="D131" s="92">
        <v>37</v>
      </c>
    </row>
    <row r="132" spans="1:4" x14ac:dyDescent="0.25">
      <c r="A132" s="28"/>
      <c r="B132" s="79"/>
      <c r="C132" s="80" t="s">
        <v>6</v>
      </c>
      <c r="D132" s="93">
        <v>32</v>
      </c>
    </row>
    <row r="133" spans="1:4" x14ac:dyDescent="0.25">
      <c r="A133" s="28"/>
      <c r="B133" s="78" t="s">
        <v>25</v>
      </c>
      <c r="C133" s="78" t="s">
        <v>5</v>
      </c>
      <c r="D133" s="92">
        <v>11</v>
      </c>
    </row>
    <row r="134" spans="1:4" x14ac:dyDescent="0.25">
      <c r="A134" s="28"/>
      <c r="B134" s="79"/>
      <c r="C134" s="80" t="s">
        <v>6</v>
      </c>
      <c r="D134" s="93">
        <v>9</v>
      </c>
    </row>
    <row r="135" spans="1:4" x14ac:dyDescent="0.25">
      <c r="A135" s="28"/>
      <c r="B135" s="78" t="s">
        <v>26</v>
      </c>
      <c r="C135" s="78" t="s">
        <v>5</v>
      </c>
      <c r="D135" s="92">
        <v>4</v>
      </c>
    </row>
    <row r="136" spans="1:4" x14ac:dyDescent="0.25">
      <c r="A136" s="28"/>
      <c r="B136" s="79"/>
      <c r="C136" s="80" t="s">
        <v>6</v>
      </c>
      <c r="D136" s="93">
        <v>4</v>
      </c>
    </row>
    <row r="137" spans="1:4" x14ac:dyDescent="0.25">
      <c r="A137" s="28"/>
      <c r="B137" s="78" t="s">
        <v>27</v>
      </c>
      <c r="C137" s="78" t="s">
        <v>5</v>
      </c>
      <c r="D137" s="92">
        <v>98</v>
      </c>
    </row>
    <row r="138" spans="1:4" x14ac:dyDescent="0.25">
      <c r="A138" s="28"/>
      <c r="B138" s="79"/>
      <c r="C138" s="80" t="s">
        <v>6</v>
      </c>
      <c r="D138" s="93">
        <v>67</v>
      </c>
    </row>
    <row r="139" spans="1:4" x14ac:dyDescent="0.25">
      <c r="A139" s="28"/>
      <c r="B139" s="78" t="s">
        <v>28</v>
      </c>
      <c r="C139" s="78" t="s">
        <v>5</v>
      </c>
      <c r="D139" s="92">
        <v>40</v>
      </c>
    </row>
    <row r="140" spans="1:4" x14ac:dyDescent="0.25">
      <c r="A140" s="28"/>
      <c r="B140" s="79"/>
      <c r="C140" s="80" t="s">
        <v>6</v>
      </c>
      <c r="D140" s="93">
        <v>35</v>
      </c>
    </row>
    <row r="141" spans="1:4" x14ac:dyDescent="0.25">
      <c r="A141" s="28"/>
      <c r="B141" s="78" t="s">
        <v>29</v>
      </c>
      <c r="C141" s="78" t="s">
        <v>5</v>
      </c>
      <c r="D141" s="92">
        <v>7</v>
      </c>
    </row>
    <row r="142" spans="1:4" x14ac:dyDescent="0.25">
      <c r="A142" s="28"/>
      <c r="B142" s="79"/>
      <c r="C142" s="80" t="s">
        <v>6</v>
      </c>
      <c r="D142" s="93">
        <v>5</v>
      </c>
    </row>
    <row r="143" spans="1:4" x14ac:dyDescent="0.25">
      <c r="A143" s="28"/>
      <c r="B143" s="78" t="s">
        <v>30</v>
      </c>
      <c r="C143" s="78" t="s">
        <v>5</v>
      </c>
      <c r="D143" s="92">
        <v>6</v>
      </c>
    </row>
    <row r="144" spans="1:4" x14ac:dyDescent="0.25">
      <c r="A144" s="53"/>
      <c r="B144" s="94"/>
      <c r="C144" s="95" t="s">
        <v>6</v>
      </c>
      <c r="D144" s="96">
        <v>5</v>
      </c>
    </row>
  </sheetData>
  <sheetProtection algorithmName="SHA-512" hashValue="ammDpbVsxU0N8qoUcfviszR+3jH3hc3ExEbHaLKUFzsrGDFUJQ3QUoq2mIpNqwWmZl/Ub/HP/HlupU4mo7MGCQ==" saltValue="Z9GQUudtrrhgVtig5/e1BA==" spinCount="100000" sheet="1" objects="1" scenarios="1" sort="0" autoFilter="0" pivotTables="0"/>
  <mergeCells count="3">
    <mergeCell ref="C4:D4"/>
    <mergeCell ref="C5:D5"/>
    <mergeCell ref="A2:D2"/>
  </mergeCells>
  <pageMargins left="0.24" right="0.24" top="0.96875" bottom="0.75" header="0.3" footer="0.3"/>
  <pageSetup orientation="portrait" r:id="rId2"/>
  <headerFooter>
    <oddHeader>&amp;C&amp;"-,Bold"&amp;14Summary Table Report&amp;R&amp;G</oddHead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sheetPr>
  <dimension ref="A1:E149"/>
  <sheetViews>
    <sheetView showGridLines="0" view="pageLayout" zoomScaleNormal="100" workbookViewId="0">
      <selection activeCell="D18" sqref="D18"/>
    </sheetView>
  </sheetViews>
  <sheetFormatPr defaultRowHeight="15" x14ac:dyDescent="0.25"/>
  <cols>
    <col min="1" max="1" width="30.140625" style="1" customWidth="1"/>
    <col min="2" max="2" width="35.42578125" style="1" customWidth="1"/>
    <col min="3" max="4" width="17" style="1" customWidth="1"/>
    <col min="5" max="5" width="7.7109375" style="1" customWidth="1"/>
    <col min="6" max="16384" width="9.140625" style="1"/>
  </cols>
  <sheetData>
    <row r="1" spans="1:5" ht="15.75" thickBot="1" x14ac:dyDescent="0.3">
      <c r="A1" s="26"/>
      <c r="B1" s="26"/>
      <c r="C1" s="26"/>
      <c r="D1" s="26"/>
    </row>
    <row r="2" spans="1:5" ht="28.5" customHeight="1" x14ac:dyDescent="0.25">
      <c r="A2" s="133" t="str">
        <f>CONCATENATE("Table 2. Prevalence Rate (", B5, " Patients per 1,000 Enrollees) by Year, Age Group, and Sex in the ", B4, " Setting")</f>
        <v>Table 2. Prevalence Rate (HEMOPHILUS INFLUENZA B VACCINE PRP-T CONJUGATE (4 DOSE SCHEDULE), FOR INTRAMUSCULAR USE Patients per 1,000 Enrollees) by Year, Age Group, and Sex in the Outpatient Setting</v>
      </c>
      <c r="B2" s="134"/>
      <c r="C2" s="134"/>
      <c r="D2" s="134"/>
    </row>
    <row r="3" spans="1:5" ht="4.5" customHeight="1" x14ac:dyDescent="0.25">
      <c r="A3" s="48"/>
      <c r="B3" s="43"/>
      <c r="C3" s="43"/>
      <c r="D3" s="49"/>
    </row>
    <row r="4" spans="1:5" ht="29.25" customHeight="1" x14ac:dyDescent="0.25">
      <c r="A4" s="85" t="s">
        <v>3</v>
      </c>
      <c r="B4" s="84" t="s">
        <v>50</v>
      </c>
      <c r="C4" s="129" t="s">
        <v>20</v>
      </c>
      <c r="D4" s="129"/>
    </row>
    <row r="5" spans="1:5" ht="45" x14ac:dyDescent="0.25">
      <c r="A5" s="83" t="s">
        <v>51</v>
      </c>
      <c r="B5" s="103" t="s">
        <v>57</v>
      </c>
      <c r="C5" s="129" t="s">
        <v>37</v>
      </c>
      <c r="D5" s="129"/>
    </row>
    <row r="6" spans="1:5" x14ac:dyDescent="0.25">
      <c r="A6" s="4"/>
      <c r="B6" s="5"/>
      <c r="C6" s="5"/>
      <c r="D6" s="6"/>
    </row>
    <row r="7" spans="1:5" ht="30" x14ac:dyDescent="0.25">
      <c r="A7" s="101" t="s">
        <v>21</v>
      </c>
      <c r="B7" s="102"/>
      <c r="C7" s="102"/>
      <c r="D7" s="77"/>
      <c r="E7"/>
    </row>
    <row r="8" spans="1:5" x14ac:dyDescent="0.25">
      <c r="A8" s="75" t="s">
        <v>2</v>
      </c>
      <c r="B8" s="75" t="s">
        <v>0</v>
      </c>
      <c r="C8" s="75" t="s">
        <v>1</v>
      </c>
      <c r="D8" s="77" t="s">
        <v>18</v>
      </c>
      <c r="E8"/>
    </row>
    <row r="9" spans="1:5" x14ac:dyDescent="0.25">
      <c r="A9" s="78">
        <v>2004</v>
      </c>
      <c r="B9" s="78" t="s">
        <v>4</v>
      </c>
      <c r="C9" s="78" t="s">
        <v>5</v>
      </c>
      <c r="D9" s="98">
        <v>193.3307304962409</v>
      </c>
      <c r="E9"/>
    </row>
    <row r="10" spans="1:5" x14ac:dyDescent="0.25">
      <c r="A10" s="79"/>
      <c r="B10" s="79"/>
      <c r="C10" s="80" t="s">
        <v>6</v>
      </c>
      <c r="D10" s="99">
        <v>194.63738144476929</v>
      </c>
      <c r="E10"/>
    </row>
    <row r="11" spans="1:5" x14ac:dyDescent="0.25">
      <c r="A11" s="79"/>
      <c r="B11" s="78" t="s">
        <v>22</v>
      </c>
      <c r="C11" s="78" t="s">
        <v>5</v>
      </c>
      <c r="D11" s="98">
        <v>4.0363982907559413</v>
      </c>
      <c r="E11"/>
    </row>
    <row r="12" spans="1:5" x14ac:dyDescent="0.25">
      <c r="A12" s="79"/>
      <c r="B12" s="79"/>
      <c r="C12" s="80" t="s">
        <v>6</v>
      </c>
      <c r="D12" s="99">
        <v>4.018065174130812</v>
      </c>
      <c r="E12"/>
    </row>
    <row r="13" spans="1:5" x14ac:dyDescent="0.25">
      <c r="A13" s="79"/>
      <c r="B13" s="78" t="s">
        <v>23</v>
      </c>
      <c r="C13" s="78" t="s">
        <v>5</v>
      </c>
      <c r="D13" s="98">
        <v>0.32611575750575794</v>
      </c>
      <c r="E13"/>
    </row>
    <row r="14" spans="1:5" x14ac:dyDescent="0.25">
      <c r="A14" s="79"/>
      <c r="B14" s="79"/>
      <c r="C14" s="80" t="s">
        <v>6</v>
      </c>
      <c r="D14" s="99">
        <v>0.2961232131472234</v>
      </c>
      <c r="E14"/>
    </row>
    <row r="15" spans="1:5" x14ac:dyDescent="0.25">
      <c r="A15" s="79"/>
      <c r="B15" s="78" t="s">
        <v>24</v>
      </c>
      <c r="C15" s="78" t="s">
        <v>5</v>
      </c>
      <c r="D15" s="98">
        <v>5.2301724163695433E-2</v>
      </c>
      <c r="E15"/>
    </row>
    <row r="16" spans="1:5" x14ac:dyDescent="0.25">
      <c r="A16" s="79"/>
      <c r="B16" s="79"/>
      <c r="C16" s="80" t="s">
        <v>6</v>
      </c>
      <c r="D16" s="99">
        <v>6.7131924229482623E-2</v>
      </c>
      <c r="E16"/>
    </row>
    <row r="17" spans="1:5" x14ac:dyDescent="0.25">
      <c r="A17" s="79"/>
      <c r="B17" s="78" t="s">
        <v>25</v>
      </c>
      <c r="C17" s="78" t="s">
        <v>5</v>
      </c>
      <c r="D17" s="98">
        <v>2.8173670014950827E-2</v>
      </c>
      <c r="E17"/>
    </row>
    <row r="18" spans="1:5" x14ac:dyDescent="0.25">
      <c r="A18" s="79"/>
      <c r="B18" s="79"/>
      <c r="C18" s="80" t="s">
        <v>6</v>
      </c>
      <c r="D18" s="99">
        <v>3.7549149154160709E-2</v>
      </c>
      <c r="E18"/>
    </row>
    <row r="19" spans="1:5" x14ac:dyDescent="0.25">
      <c r="A19" s="79"/>
      <c r="B19" s="78" t="s">
        <v>26</v>
      </c>
      <c r="C19" s="78" t="s">
        <v>5</v>
      </c>
      <c r="D19" s="98">
        <v>2.4115634467270563E-2</v>
      </c>
      <c r="E19"/>
    </row>
    <row r="20" spans="1:5" x14ac:dyDescent="0.25">
      <c r="A20" s="79"/>
      <c r="B20" s="79"/>
      <c r="C20" s="80" t="s">
        <v>6</v>
      </c>
      <c r="D20" s="99">
        <v>2.1257470482483845E-2</v>
      </c>
      <c r="E20"/>
    </row>
    <row r="21" spans="1:5" x14ac:dyDescent="0.25">
      <c r="A21" s="79"/>
      <c r="B21" s="78" t="s">
        <v>27</v>
      </c>
      <c r="C21" s="78" t="s">
        <v>5</v>
      </c>
      <c r="D21" s="98">
        <v>5.0450672162918757E-2</v>
      </c>
      <c r="E21"/>
    </row>
    <row r="22" spans="1:5" x14ac:dyDescent="0.25">
      <c r="A22" s="79"/>
      <c r="B22" s="79"/>
      <c r="C22" s="80" t="s">
        <v>6</v>
      </c>
      <c r="D22" s="99">
        <v>5.172553139901398E-2</v>
      </c>
      <c r="E22"/>
    </row>
    <row r="23" spans="1:5" x14ac:dyDescent="0.25">
      <c r="A23" s="79"/>
      <c r="B23" s="78" t="s">
        <v>28</v>
      </c>
      <c r="C23" s="78" t="s">
        <v>5</v>
      </c>
      <c r="D23" s="98">
        <v>1.4570427374918952E-2</v>
      </c>
      <c r="E23"/>
    </row>
    <row r="24" spans="1:5" x14ac:dyDescent="0.25">
      <c r="A24" s="79"/>
      <c r="B24" s="79"/>
      <c r="C24" s="80" t="s">
        <v>6</v>
      </c>
      <c r="D24" s="99">
        <v>1.0138487990960975E-2</v>
      </c>
      <c r="E24"/>
    </row>
    <row r="25" spans="1:5" x14ac:dyDescent="0.25">
      <c r="A25" s="79"/>
      <c r="B25" s="78" t="s">
        <v>29</v>
      </c>
      <c r="C25" s="78" t="s">
        <v>5</v>
      </c>
      <c r="D25" s="98">
        <v>4.7928682121003941E-3</v>
      </c>
      <c r="E25"/>
    </row>
    <row r="26" spans="1:5" x14ac:dyDescent="0.25">
      <c r="A26" s="79"/>
      <c r="B26" s="79"/>
      <c r="C26" s="80" t="s">
        <v>6</v>
      </c>
      <c r="D26" s="99">
        <v>7.2683926676454765E-3</v>
      </c>
      <c r="E26"/>
    </row>
    <row r="27" spans="1:5" x14ac:dyDescent="0.25">
      <c r="A27" s="79"/>
      <c r="B27" s="78" t="s">
        <v>30</v>
      </c>
      <c r="C27" s="78" t="s">
        <v>5</v>
      </c>
      <c r="D27" s="98">
        <v>1.4510186876696785E-3</v>
      </c>
      <c r="E27"/>
    </row>
    <row r="28" spans="1:5" x14ac:dyDescent="0.25">
      <c r="A28" s="79"/>
      <c r="B28" s="79"/>
      <c r="C28" s="80" t="s">
        <v>6</v>
      </c>
      <c r="D28" s="99">
        <v>5.0171964408008453E-3</v>
      </c>
      <c r="E28"/>
    </row>
    <row r="29" spans="1:5" x14ac:dyDescent="0.25">
      <c r="A29" s="78">
        <v>2005</v>
      </c>
      <c r="B29" s="78" t="s">
        <v>4</v>
      </c>
      <c r="C29" s="78" t="s">
        <v>5</v>
      </c>
      <c r="D29" s="98">
        <v>191.79165581153001</v>
      </c>
      <c r="E29"/>
    </row>
    <row r="30" spans="1:5" x14ac:dyDescent="0.25">
      <c r="A30" s="79"/>
      <c r="B30" s="79"/>
      <c r="C30" s="80" t="s">
        <v>6</v>
      </c>
      <c r="D30" s="99">
        <v>192.13782869458453</v>
      </c>
      <c r="E30"/>
    </row>
    <row r="31" spans="1:5" x14ac:dyDescent="0.25">
      <c r="A31" s="79"/>
      <c r="B31" s="78" t="s">
        <v>22</v>
      </c>
      <c r="C31" s="78" t="s">
        <v>5</v>
      </c>
      <c r="D31" s="98">
        <v>3.8418477899249854</v>
      </c>
      <c r="E31"/>
    </row>
    <row r="32" spans="1:5" x14ac:dyDescent="0.25">
      <c r="A32" s="79"/>
      <c r="B32" s="79"/>
      <c r="C32" s="80" t="s">
        <v>6</v>
      </c>
      <c r="D32" s="99">
        <v>4.1933360256247134</v>
      </c>
      <c r="E32"/>
    </row>
    <row r="33" spans="1:5" x14ac:dyDescent="0.25">
      <c r="A33" s="79"/>
      <c r="B33" s="78" t="s">
        <v>23</v>
      </c>
      <c r="C33" s="78" t="s">
        <v>5</v>
      </c>
      <c r="D33" s="98">
        <v>0.25769153203217782</v>
      </c>
      <c r="E33"/>
    </row>
    <row r="34" spans="1:5" x14ac:dyDescent="0.25">
      <c r="A34" s="79"/>
      <c r="B34" s="79"/>
      <c r="C34" s="80" t="s">
        <v>6</v>
      </c>
      <c r="D34" s="99">
        <v>0.28274232545628497</v>
      </c>
      <c r="E34"/>
    </row>
    <row r="35" spans="1:5" x14ac:dyDescent="0.25">
      <c r="A35" s="79"/>
      <c r="B35" s="78" t="s">
        <v>24</v>
      </c>
      <c r="C35" s="78" t="s">
        <v>5</v>
      </c>
      <c r="D35" s="98">
        <v>5.8118684022890256E-2</v>
      </c>
      <c r="E35"/>
    </row>
    <row r="36" spans="1:5" x14ac:dyDescent="0.25">
      <c r="A36" s="79"/>
      <c r="B36" s="79"/>
      <c r="C36" s="80" t="s">
        <v>6</v>
      </c>
      <c r="D36" s="99">
        <v>6.0962888502941119E-2</v>
      </c>
      <c r="E36"/>
    </row>
    <row r="37" spans="1:5" x14ac:dyDescent="0.25">
      <c r="A37" s="79"/>
      <c r="B37" s="78" t="s">
        <v>25</v>
      </c>
      <c r="C37" s="78" t="s">
        <v>5</v>
      </c>
      <c r="D37" s="98">
        <v>3.1008873706025543E-2</v>
      </c>
      <c r="E37"/>
    </row>
    <row r="38" spans="1:5" x14ac:dyDescent="0.25">
      <c r="A38" s="79"/>
      <c r="B38" s="79"/>
      <c r="C38" s="80" t="s">
        <v>6</v>
      </c>
      <c r="D38" s="99">
        <v>3.1258740108253948E-2</v>
      </c>
      <c r="E38"/>
    </row>
    <row r="39" spans="1:5" x14ac:dyDescent="0.25">
      <c r="A39" s="79"/>
      <c r="B39" s="78" t="s">
        <v>26</v>
      </c>
      <c r="C39" s="78" t="s">
        <v>5</v>
      </c>
      <c r="D39" s="98">
        <v>3.8070065235776072E-2</v>
      </c>
      <c r="E39"/>
    </row>
    <row r="40" spans="1:5" x14ac:dyDescent="0.25">
      <c r="A40" s="79"/>
      <c r="B40" s="79"/>
      <c r="C40" s="80" t="s">
        <v>6</v>
      </c>
      <c r="D40" s="99">
        <v>1.6353898360521688E-2</v>
      </c>
    </row>
    <row r="41" spans="1:5" x14ac:dyDescent="0.25">
      <c r="A41" s="79"/>
      <c r="B41" s="78" t="s">
        <v>27</v>
      </c>
      <c r="C41" s="78" t="s">
        <v>5</v>
      </c>
      <c r="D41" s="98">
        <v>3.4194891340704102E-2</v>
      </c>
    </row>
    <row r="42" spans="1:5" x14ac:dyDescent="0.25">
      <c r="A42" s="79"/>
      <c r="B42" s="79"/>
      <c r="C42" s="80" t="s">
        <v>6</v>
      </c>
      <c r="D42" s="99">
        <v>3.1966214726714494E-2</v>
      </c>
    </row>
    <row r="43" spans="1:5" x14ac:dyDescent="0.25">
      <c r="A43" s="79"/>
      <c r="B43" s="78" t="s">
        <v>28</v>
      </c>
      <c r="C43" s="78" t="s">
        <v>5</v>
      </c>
      <c r="D43" s="98">
        <v>1.244439509231348E-2</v>
      </c>
    </row>
    <row r="44" spans="1:5" x14ac:dyDescent="0.25">
      <c r="A44" s="79"/>
      <c r="B44" s="79"/>
      <c r="C44" s="80" t="s">
        <v>6</v>
      </c>
      <c r="D44" s="99">
        <v>1.1032348569811151E-2</v>
      </c>
    </row>
    <row r="45" spans="1:5" x14ac:dyDescent="0.25">
      <c r="A45" s="79"/>
      <c r="B45" s="78" t="s">
        <v>29</v>
      </c>
      <c r="C45" s="78" t="s">
        <v>5</v>
      </c>
      <c r="D45" s="98">
        <v>4.6708746057003347E-3</v>
      </c>
    </row>
    <row r="46" spans="1:5" x14ac:dyDescent="0.25">
      <c r="A46" s="79"/>
      <c r="B46" s="79"/>
      <c r="C46" s="80" t="s">
        <v>6</v>
      </c>
      <c r="D46" s="99">
        <v>1.7460203830419515E-2</v>
      </c>
    </row>
    <row r="47" spans="1:5" x14ac:dyDescent="0.25">
      <c r="A47" s="79"/>
      <c r="B47" s="78" t="s">
        <v>30</v>
      </c>
      <c r="C47" s="78" t="s">
        <v>5</v>
      </c>
      <c r="D47" s="98">
        <v>1.4493824905898842E-3</v>
      </c>
    </row>
    <row r="48" spans="1:5" x14ac:dyDescent="0.25">
      <c r="A48" s="79"/>
      <c r="B48" s="79"/>
      <c r="C48" s="80" t="s">
        <v>6</v>
      </c>
      <c r="D48" s="99">
        <v>7.3026993210923864E-3</v>
      </c>
    </row>
    <row r="49" spans="1:4" x14ac:dyDescent="0.25">
      <c r="A49" s="78">
        <v>2006</v>
      </c>
      <c r="B49" s="78" t="s">
        <v>4</v>
      </c>
      <c r="C49" s="78" t="s">
        <v>5</v>
      </c>
      <c r="D49" s="98">
        <v>203.09474239269773</v>
      </c>
    </row>
    <row r="50" spans="1:4" x14ac:dyDescent="0.25">
      <c r="A50" s="79"/>
      <c r="B50" s="79"/>
      <c r="C50" s="80" t="s">
        <v>6</v>
      </c>
      <c r="D50" s="99">
        <v>203.83228907389926</v>
      </c>
    </row>
    <row r="51" spans="1:4" x14ac:dyDescent="0.25">
      <c r="A51" s="79"/>
      <c r="B51" s="78" t="s">
        <v>22</v>
      </c>
      <c r="C51" s="78" t="s">
        <v>5</v>
      </c>
      <c r="D51" s="98">
        <v>4.2370161135006734</v>
      </c>
    </row>
    <row r="52" spans="1:4" x14ac:dyDescent="0.25">
      <c r="A52" s="79"/>
      <c r="B52" s="79"/>
      <c r="C52" s="80" t="s">
        <v>6</v>
      </c>
      <c r="D52" s="99">
        <v>4.3495600921839079</v>
      </c>
    </row>
    <row r="53" spans="1:4" x14ac:dyDescent="0.25">
      <c r="A53" s="79"/>
      <c r="B53" s="78" t="s">
        <v>23</v>
      </c>
      <c r="C53" s="78" t="s">
        <v>5</v>
      </c>
      <c r="D53" s="98">
        <v>0.2622420772040675</v>
      </c>
    </row>
    <row r="54" spans="1:4" x14ac:dyDescent="0.25">
      <c r="A54" s="79"/>
      <c r="B54" s="79"/>
      <c r="C54" s="80" t="s">
        <v>6</v>
      </c>
      <c r="D54" s="99">
        <v>0.30455822137998712</v>
      </c>
    </row>
    <row r="55" spans="1:4" x14ac:dyDescent="0.25">
      <c r="A55" s="79"/>
      <c r="B55" s="78" t="s">
        <v>24</v>
      </c>
      <c r="C55" s="78" t="s">
        <v>5</v>
      </c>
      <c r="D55" s="98">
        <v>6.0795985254210122E-2</v>
      </c>
    </row>
    <row r="56" spans="1:4" x14ac:dyDescent="0.25">
      <c r="A56" s="79"/>
      <c r="B56" s="79"/>
      <c r="C56" s="80" t="s">
        <v>6</v>
      </c>
      <c r="D56" s="99">
        <v>5.8066184893290192E-2</v>
      </c>
    </row>
    <row r="57" spans="1:4" x14ac:dyDescent="0.25">
      <c r="A57" s="79"/>
      <c r="B57" s="78" t="s">
        <v>25</v>
      </c>
      <c r="C57" s="78" t="s">
        <v>5</v>
      </c>
      <c r="D57" s="98">
        <v>6.1553812610756369E-2</v>
      </c>
    </row>
    <row r="58" spans="1:4" x14ac:dyDescent="0.25">
      <c r="A58" s="79"/>
      <c r="B58" s="79"/>
      <c r="C58" s="80" t="s">
        <v>6</v>
      </c>
      <c r="D58" s="99">
        <v>3.7103800975211571E-2</v>
      </c>
    </row>
    <row r="59" spans="1:4" x14ac:dyDescent="0.25">
      <c r="A59" s="79"/>
      <c r="B59" s="78" t="s">
        <v>26</v>
      </c>
      <c r="C59" s="78" t="s">
        <v>5</v>
      </c>
      <c r="D59" s="98">
        <v>4.8682123667967418E-2</v>
      </c>
    </row>
    <row r="60" spans="1:4" x14ac:dyDescent="0.25">
      <c r="A60" s="79"/>
      <c r="B60" s="79"/>
      <c r="C60" s="80" t="s">
        <v>6</v>
      </c>
      <c r="D60" s="99">
        <v>1.5301009101550248E-2</v>
      </c>
    </row>
    <row r="61" spans="1:4" x14ac:dyDescent="0.25">
      <c r="A61" s="79"/>
      <c r="B61" s="78" t="s">
        <v>27</v>
      </c>
      <c r="C61" s="78" t="s">
        <v>5</v>
      </c>
      <c r="D61" s="98">
        <v>4.4082114721624217E-2</v>
      </c>
    </row>
    <row r="62" spans="1:4" x14ac:dyDescent="0.25">
      <c r="A62" s="79"/>
      <c r="B62" s="79"/>
      <c r="C62" s="80" t="s">
        <v>6</v>
      </c>
      <c r="D62" s="99">
        <v>3.2132941214955191E-2</v>
      </c>
    </row>
    <row r="63" spans="1:4" x14ac:dyDescent="0.25">
      <c r="A63" s="79"/>
      <c r="B63" s="78" t="s">
        <v>28</v>
      </c>
      <c r="C63" s="78" t="s">
        <v>5</v>
      </c>
      <c r="D63" s="98">
        <v>1.6964566473533157E-2</v>
      </c>
    </row>
    <row r="64" spans="1:4" x14ac:dyDescent="0.25">
      <c r="A64" s="79"/>
      <c r="B64" s="79"/>
      <c r="C64" s="80" t="s">
        <v>6</v>
      </c>
      <c r="D64" s="99">
        <v>1.7253733073029843E-2</v>
      </c>
    </row>
    <row r="65" spans="1:4" x14ac:dyDescent="0.25">
      <c r="A65" s="79"/>
      <c r="B65" s="78" t="s">
        <v>29</v>
      </c>
      <c r="C65" s="78" t="s">
        <v>5</v>
      </c>
      <c r="D65" s="98">
        <v>1.2715528203041554E-2</v>
      </c>
    </row>
    <row r="66" spans="1:4" x14ac:dyDescent="0.25">
      <c r="A66" s="79"/>
      <c r="B66" s="79"/>
      <c r="C66" s="80" t="s">
        <v>6</v>
      </c>
      <c r="D66" s="99">
        <v>1.4121077650040862E-2</v>
      </c>
    </row>
    <row r="67" spans="1:4" x14ac:dyDescent="0.25">
      <c r="A67" s="79"/>
      <c r="B67" s="78" t="s">
        <v>30</v>
      </c>
      <c r="C67" s="78" t="s">
        <v>5</v>
      </c>
      <c r="D67" s="98">
        <v>1.1884812398236294E-2</v>
      </c>
    </row>
    <row r="68" spans="1:4" x14ac:dyDescent="0.25">
      <c r="A68" s="79"/>
      <c r="B68" s="79"/>
      <c r="C68" s="80" t="s">
        <v>6</v>
      </c>
      <c r="D68" s="99">
        <v>1.7134394849890464E-2</v>
      </c>
    </row>
    <row r="69" spans="1:4" x14ac:dyDescent="0.25">
      <c r="A69" s="78">
        <v>2007</v>
      </c>
      <c r="B69" s="78" t="s">
        <v>4</v>
      </c>
      <c r="C69" s="78" t="s">
        <v>5</v>
      </c>
      <c r="D69" s="98">
        <v>229.71857378101782</v>
      </c>
    </row>
    <row r="70" spans="1:4" x14ac:dyDescent="0.25">
      <c r="A70" s="79"/>
      <c r="B70" s="79"/>
      <c r="C70" s="80" t="s">
        <v>6</v>
      </c>
      <c r="D70" s="99">
        <v>229.35175231575869</v>
      </c>
    </row>
    <row r="71" spans="1:4" x14ac:dyDescent="0.25">
      <c r="A71" s="79"/>
      <c r="B71" s="78" t="s">
        <v>22</v>
      </c>
      <c r="C71" s="78" t="s">
        <v>5</v>
      </c>
      <c r="D71" s="98">
        <v>4.7241988122625855</v>
      </c>
    </row>
    <row r="72" spans="1:4" x14ac:dyDescent="0.25">
      <c r="A72" s="79"/>
      <c r="B72" s="79"/>
      <c r="C72" s="80" t="s">
        <v>6</v>
      </c>
      <c r="D72" s="99">
        <v>4.8577181756853447</v>
      </c>
    </row>
    <row r="73" spans="1:4" x14ac:dyDescent="0.25">
      <c r="A73" s="79"/>
      <c r="B73" s="78" t="s">
        <v>23</v>
      </c>
      <c r="C73" s="78" t="s">
        <v>5</v>
      </c>
      <c r="D73" s="98">
        <v>0.28860501131361399</v>
      </c>
    </row>
    <row r="74" spans="1:4" x14ac:dyDescent="0.25">
      <c r="A74" s="79"/>
      <c r="B74" s="79"/>
      <c r="C74" s="80" t="s">
        <v>6</v>
      </c>
      <c r="D74" s="99">
        <v>0.29085110126158437</v>
      </c>
    </row>
    <row r="75" spans="1:4" x14ac:dyDescent="0.25">
      <c r="A75" s="79"/>
      <c r="B75" s="78" t="s">
        <v>24</v>
      </c>
      <c r="C75" s="78" t="s">
        <v>5</v>
      </c>
      <c r="D75" s="98">
        <v>0.17252394443650715</v>
      </c>
    </row>
    <row r="76" spans="1:4" x14ac:dyDescent="0.25">
      <c r="A76" s="79"/>
      <c r="B76" s="79"/>
      <c r="C76" s="80" t="s">
        <v>6</v>
      </c>
      <c r="D76" s="99">
        <v>7.730205520397436E-2</v>
      </c>
    </row>
    <row r="77" spans="1:4" x14ac:dyDescent="0.25">
      <c r="A77" s="79"/>
      <c r="B77" s="78" t="s">
        <v>25</v>
      </c>
      <c r="C77" s="78" t="s">
        <v>5</v>
      </c>
      <c r="D77" s="98">
        <v>0.22384730217687643</v>
      </c>
    </row>
    <row r="78" spans="1:4" x14ac:dyDescent="0.25">
      <c r="A78" s="79"/>
      <c r="B78" s="79"/>
      <c r="C78" s="80" t="s">
        <v>6</v>
      </c>
      <c r="D78" s="99">
        <v>4.5658468762243096E-2</v>
      </c>
    </row>
    <row r="79" spans="1:4" x14ac:dyDescent="0.25">
      <c r="A79" s="79"/>
      <c r="B79" s="78" t="s">
        <v>26</v>
      </c>
      <c r="C79" s="78" t="s">
        <v>5</v>
      </c>
      <c r="D79" s="98">
        <v>9.6653796015880963E-2</v>
      </c>
    </row>
    <row r="80" spans="1:4" x14ac:dyDescent="0.25">
      <c r="A80" s="79"/>
      <c r="B80" s="79"/>
      <c r="C80" s="80" t="s">
        <v>6</v>
      </c>
      <c r="D80" s="99">
        <v>1.9587343637908365E-2</v>
      </c>
    </row>
    <row r="81" spans="1:4" x14ac:dyDescent="0.25">
      <c r="A81" s="79"/>
      <c r="B81" s="78" t="s">
        <v>27</v>
      </c>
      <c r="C81" s="78" t="s">
        <v>5</v>
      </c>
      <c r="D81" s="98">
        <v>9.4152535716091904E-2</v>
      </c>
    </row>
    <row r="82" spans="1:4" x14ac:dyDescent="0.25">
      <c r="A82" s="79"/>
      <c r="B82" s="79"/>
      <c r="C82" s="80" t="s">
        <v>6</v>
      </c>
      <c r="D82" s="99">
        <v>3.8339373417101599E-2</v>
      </c>
    </row>
    <row r="83" spans="1:4" x14ac:dyDescent="0.25">
      <c r="A83" s="79"/>
      <c r="B83" s="78" t="s">
        <v>28</v>
      </c>
      <c r="C83" s="78" t="s">
        <v>5</v>
      </c>
      <c r="D83" s="98">
        <v>2.9963263310531479E-2</v>
      </c>
    </row>
    <row r="84" spans="1:4" x14ac:dyDescent="0.25">
      <c r="A84" s="79"/>
      <c r="B84" s="79"/>
      <c r="C84" s="80" t="s">
        <v>6</v>
      </c>
      <c r="D84" s="99">
        <v>2.8744193981893013E-2</v>
      </c>
    </row>
    <row r="85" spans="1:4" x14ac:dyDescent="0.25">
      <c r="A85" s="79"/>
      <c r="B85" s="78" t="s">
        <v>29</v>
      </c>
      <c r="C85" s="78" t="s">
        <v>5</v>
      </c>
      <c r="D85" s="98">
        <v>1.9762425244826045E-2</v>
      </c>
    </row>
    <row r="86" spans="1:4" x14ac:dyDescent="0.25">
      <c r="A86" s="79"/>
      <c r="B86" s="79"/>
      <c r="C86" s="80" t="s">
        <v>6</v>
      </c>
      <c r="D86" s="99">
        <v>2.1777623659210342E-2</v>
      </c>
    </row>
    <row r="87" spans="1:4" x14ac:dyDescent="0.25">
      <c r="A87" s="79"/>
      <c r="B87" s="78" t="s">
        <v>30</v>
      </c>
      <c r="C87" s="78" t="s">
        <v>5</v>
      </c>
      <c r="D87" s="98">
        <v>8.7806719848269998E-3</v>
      </c>
    </row>
    <row r="88" spans="1:4" x14ac:dyDescent="0.25">
      <c r="A88" s="79"/>
      <c r="B88" s="79"/>
      <c r="C88" s="80" t="s">
        <v>6</v>
      </c>
      <c r="D88" s="99">
        <v>2.8111800631109924E-2</v>
      </c>
    </row>
    <row r="89" spans="1:4" x14ac:dyDescent="0.25">
      <c r="A89" s="78">
        <v>2008</v>
      </c>
      <c r="B89" s="78" t="s">
        <v>4</v>
      </c>
      <c r="C89" s="78" t="s">
        <v>5</v>
      </c>
      <c r="D89" s="98">
        <v>292.63918670842139</v>
      </c>
    </row>
    <row r="90" spans="1:4" x14ac:dyDescent="0.25">
      <c r="A90" s="79"/>
      <c r="B90" s="79"/>
      <c r="C90" s="80" t="s">
        <v>6</v>
      </c>
      <c r="D90" s="99">
        <v>291.85887501139575</v>
      </c>
    </row>
    <row r="91" spans="1:4" x14ac:dyDescent="0.25">
      <c r="A91" s="79"/>
      <c r="B91" s="78" t="s">
        <v>22</v>
      </c>
      <c r="C91" s="78" t="s">
        <v>5</v>
      </c>
      <c r="D91" s="98">
        <v>5.1828040518804643</v>
      </c>
    </row>
    <row r="92" spans="1:4" x14ac:dyDescent="0.25">
      <c r="A92" s="79"/>
      <c r="B92" s="79"/>
      <c r="C92" s="80" t="s">
        <v>6</v>
      </c>
      <c r="D92" s="99">
        <v>5.0627968433575194</v>
      </c>
    </row>
    <row r="93" spans="1:4" x14ac:dyDescent="0.25">
      <c r="A93" s="79"/>
      <c r="B93" s="78" t="s">
        <v>23</v>
      </c>
      <c r="C93" s="78" t="s">
        <v>5</v>
      </c>
      <c r="D93" s="98">
        <v>0.25975334034844055</v>
      </c>
    </row>
    <row r="94" spans="1:4" x14ac:dyDescent="0.25">
      <c r="A94" s="79"/>
      <c r="B94" s="79"/>
      <c r="C94" s="80" t="s">
        <v>6</v>
      </c>
      <c r="D94" s="99">
        <v>0.26821285473364065</v>
      </c>
    </row>
    <row r="95" spans="1:4" x14ac:dyDescent="0.25">
      <c r="A95" s="79"/>
      <c r="B95" s="78" t="s">
        <v>24</v>
      </c>
      <c r="C95" s="78" t="s">
        <v>5</v>
      </c>
      <c r="D95" s="98">
        <v>0.14744414042483248</v>
      </c>
    </row>
    <row r="96" spans="1:4" x14ac:dyDescent="0.25">
      <c r="A96" s="79"/>
      <c r="B96" s="79"/>
      <c r="C96" s="80" t="s">
        <v>6</v>
      </c>
      <c r="D96" s="99">
        <v>6.8195320645150839E-2</v>
      </c>
    </row>
    <row r="97" spans="1:4" x14ac:dyDescent="0.25">
      <c r="A97" s="79"/>
      <c r="B97" s="78" t="s">
        <v>25</v>
      </c>
      <c r="C97" s="78" t="s">
        <v>5</v>
      </c>
      <c r="D97" s="98">
        <v>0.16555249382256604</v>
      </c>
    </row>
    <row r="98" spans="1:4" x14ac:dyDescent="0.25">
      <c r="A98" s="79"/>
      <c r="B98" s="79"/>
      <c r="C98" s="80" t="s">
        <v>6</v>
      </c>
      <c r="D98" s="99">
        <v>4.7090278604401112E-2</v>
      </c>
    </row>
    <row r="99" spans="1:4" x14ac:dyDescent="0.25">
      <c r="A99" s="79"/>
      <c r="B99" s="78" t="s">
        <v>26</v>
      </c>
      <c r="C99" s="78" t="s">
        <v>5</v>
      </c>
      <c r="D99" s="98">
        <v>7.8119575029511848E-2</v>
      </c>
    </row>
    <row r="100" spans="1:4" x14ac:dyDescent="0.25">
      <c r="A100" s="79"/>
      <c r="B100" s="79"/>
      <c r="C100" s="80" t="s">
        <v>6</v>
      </c>
      <c r="D100" s="99">
        <v>1.4278235210128028E-2</v>
      </c>
    </row>
    <row r="101" spans="1:4" x14ac:dyDescent="0.25">
      <c r="A101" s="79"/>
      <c r="B101" s="78" t="s">
        <v>27</v>
      </c>
      <c r="C101" s="78" t="s">
        <v>5</v>
      </c>
      <c r="D101" s="98">
        <v>8.5505123894549381E-2</v>
      </c>
    </row>
    <row r="102" spans="1:4" x14ac:dyDescent="0.25">
      <c r="A102" s="79"/>
      <c r="B102" s="79"/>
      <c r="C102" s="80" t="s">
        <v>6</v>
      </c>
      <c r="D102" s="99">
        <v>4.5730750196889415E-2</v>
      </c>
    </row>
    <row r="103" spans="1:4" x14ac:dyDescent="0.25">
      <c r="A103" s="79"/>
      <c r="B103" s="78" t="s">
        <v>28</v>
      </c>
      <c r="C103" s="78" t="s">
        <v>5</v>
      </c>
      <c r="D103" s="98">
        <v>3.1068030109359466E-2</v>
      </c>
    </row>
    <row r="104" spans="1:4" x14ac:dyDescent="0.25">
      <c r="A104" s="79"/>
      <c r="B104" s="79"/>
      <c r="C104" s="80" t="s">
        <v>6</v>
      </c>
      <c r="D104" s="99">
        <v>2.1916587054004052E-2</v>
      </c>
    </row>
    <row r="105" spans="1:4" x14ac:dyDescent="0.25">
      <c r="A105" s="79"/>
      <c r="B105" s="78" t="s">
        <v>29</v>
      </c>
      <c r="C105" s="78" t="s">
        <v>5</v>
      </c>
      <c r="D105" s="98">
        <v>1.9896651109380419E-2</v>
      </c>
    </row>
    <row r="106" spans="1:4" x14ac:dyDescent="0.25">
      <c r="A106" s="79"/>
      <c r="B106" s="79"/>
      <c r="C106" s="80" t="s">
        <v>6</v>
      </c>
      <c r="D106" s="99">
        <v>1.711037797894354E-2</v>
      </c>
    </row>
    <row r="107" spans="1:4" x14ac:dyDescent="0.25">
      <c r="A107" s="79"/>
      <c r="B107" s="78" t="s">
        <v>30</v>
      </c>
      <c r="C107" s="78" t="s">
        <v>5</v>
      </c>
      <c r="D107" s="98">
        <v>1.8750507826253628E-2</v>
      </c>
    </row>
    <row r="108" spans="1:4" x14ac:dyDescent="0.25">
      <c r="A108" s="79"/>
      <c r="B108" s="79"/>
      <c r="C108" s="80" t="s">
        <v>6</v>
      </c>
      <c r="D108" s="99">
        <v>2.5241370606423928E-2</v>
      </c>
    </row>
    <row r="109" spans="1:4" x14ac:dyDescent="0.25">
      <c r="A109" s="78">
        <v>2009</v>
      </c>
      <c r="B109" s="78" t="s">
        <v>4</v>
      </c>
      <c r="C109" s="78" t="s">
        <v>5</v>
      </c>
      <c r="D109" s="98">
        <v>238.11448709998982</v>
      </c>
    </row>
    <row r="110" spans="1:4" x14ac:dyDescent="0.25">
      <c r="A110" s="79"/>
      <c r="B110" s="79"/>
      <c r="C110" s="80" t="s">
        <v>6</v>
      </c>
      <c r="D110" s="99">
        <v>237.41098016500695</v>
      </c>
    </row>
    <row r="111" spans="1:4" x14ac:dyDescent="0.25">
      <c r="A111" s="79"/>
      <c r="B111" s="78" t="s">
        <v>22</v>
      </c>
      <c r="C111" s="78" t="s">
        <v>5</v>
      </c>
      <c r="D111" s="98">
        <v>33.037375496406341</v>
      </c>
    </row>
    <row r="112" spans="1:4" x14ac:dyDescent="0.25">
      <c r="A112" s="79"/>
      <c r="B112" s="79"/>
      <c r="C112" s="80" t="s">
        <v>6</v>
      </c>
      <c r="D112" s="99">
        <v>33.256388781075721</v>
      </c>
    </row>
    <row r="113" spans="1:4" x14ac:dyDescent="0.25">
      <c r="A113" s="79"/>
      <c r="B113" s="78" t="s">
        <v>23</v>
      </c>
      <c r="C113" s="78" t="s">
        <v>5</v>
      </c>
      <c r="D113" s="98">
        <v>0.26759609072430218</v>
      </c>
    </row>
    <row r="114" spans="1:4" x14ac:dyDescent="0.25">
      <c r="A114" s="79"/>
      <c r="B114" s="79"/>
      <c r="C114" s="80" t="s">
        <v>6</v>
      </c>
      <c r="D114" s="99">
        <v>0.27226764918313401</v>
      </c>
    </row>
    <row r="115" spans="1:4" x14ac:dyDescent="0.25">
      <c r="A115" s="79"/>
      <c r="B115" s="78" t="s">
        <v>24</v>
      </c>
      <c r="C115" s="78" t="s">
        <v>5</v>
      </c>
      <c r="D115" s="98">
        <v>0.1326815052837394</v>
      </c>
    </row>
    <row r="116" spans="1:4" x14ac:dyDescent="0.25">
      <c r="A116" s="79"/>
      <c r="B116" s="79"/>
      <c r="C116" s="80" t="s">
        <v>6</v>
      </c>
      <c r="D116" s="99">
        <v>6.3403938422095005E-2</v>
      </c>
    </row>
    <row r="117" spans="1:4" x14ac:dyDescent="0.25">
      <c r="A117" s="79"/>
      <c r="B117" s="78" t="s">
        <v>25</v>
      </c>
      <c r="C117" s="78" t="s">
        <v>5</v>
      </c>
      <c r="D117" s="98">
        <v>0.10877901000222998</v>
      </c>
    </row>
    <row r="118" spans="1:4" x14ac:dyDescent="0.25">
      <c r="A118" s="79"/>
      <c r="B118" s="79"/>
      <c r="C118" s="80" t="s">
        <v>6</v>
      </c>
      <c r="D118" s="99">
        <v>3.2101054118364614E-2</v>
      </c>
    </row>
    <row r="119" spans="1:4" x14ac:dyDescent="0.25">
      <c r="A119" s="79"/>
      <c r="B119" s="78" t="s">
        <v>26</v>
      </c>
      <c r="C119" s="78" t="s">
        <v>5</v>
      </c>
      <c r="D119" s="98">
        <v>4.3137567860786437E-2</v>
      </c>
    </row>
    <row r="120" spans="1:4" x14ac:dyDescent="0.25">
      <c r="A120" s="79"/>
      <c r="B120" s="79"/>
      <c r="C120" s="80" t="s">
        <v>6</v>
      </c>
      <c r="D120" s="99">
        <v>6.7660219399538106E-3</v>
      </c>
    </row>
    <row r="121" spans="1:4" x14ac:dyDescent="0.25">
      <c r="A121" s="79"/>
      <c r="B121" s="78" t="s">
        <v>27</v>
      </c>
      <c r="C121" s="78" t="s">
        <v>5</v>
      </c>
      <c r="D121" s="98">
        <v>4.9261826845385749E-2</v>
      </c>
    </row>
    <row r="122" spans="1:4" x14ac:dyDescent="0.25">
      <c r="A122" s="79"/>
      <c r="B122" s="79"/>
      <c r="C122" s="80" t="s">
        <v>6</v>
      </c>
      <c r="D122" s="99">
        <v>3.8242082123044509E-2</v>
      </c>
    </row>
    <row r="123" spans="1:4" x14ac:dyDescent="0.25">
      <c r="A123" s="79"/>
      <c r="B123" s="78" t="s">
        <v>28</v>
      </c>
      <c r="C123" s="78" t="s">
        <v>5</v>
      </c>
      <c r="D123" s="98">
        <v>3.2471392941578713E-2</v>
      </c>
    </row>
    <row r="124" spans="1:4" x14ac:dyDescent="0.25">
      <c r="A124" s="79"/>
      <c r="B124" s="79"/>
      <c r="C124" s="80" t="s">
        <v>6</v>
      </c>
      <c r="D124" s="99">
        <v>2.829048980777759E-2</v>
      </c>
    </row>
    <row r="125" spans="1:4" x14ac:dyDescent="0.25">
      <c r="A125" s="79"/>
      <c r="B125" s="78" t="s">
        <v>29</v>
      </c>
      <c r="C125" s="78" t="s">
        <v>5</v>
      </c>
      <c r="D125" s="98">
        <v>2.1427480922845892E-2</v>
      </c>
    </row>
    <row r="126" spans="1:4" x14ac:dyDescent="0.25">
      <c r="A126" s="79"/>
      <c r="B126" s="79"/>
      <c r="C126" s="80" t="s">
        <v>6</v>
      </c>
      <c r="D126" s="99">
        <v>2.7891390923742945E-2</v>
      </c>
    </row>
    <row r="127" spans="1:4" x14ac:dyDescent="0.25">
      <c r="A127" s="79"/>
      <c r="B127" s="78" t="s">
        <v>30</v>
      </c>
      <c r="C127" s="78" t="s">
        <v>5</v>
      </c>
      <c r="D127" s="98">
        <v>1.5020006648856277E-2</v>
      </c>
    </row>
    <row r="128" spans="1:4" x14ac:dyDescent="0.25">
      <c r="A128" s="79"/>
      <c r="B128" s="79"/>
      <c r="C128" s="80" t="s">
        <v>6</v>
      </c>
      <c r="D128" s="99">
        <v>1.6521577179796815E-2</v>
      </c>
    </row>
    <row r="129" spans="1:4" x14ac:dyDescent="0.25">
      <c r="A129" s="78">
        <v>2010</v>
      </c>
      <c r="B129" s="78" t="s">
        <v>4</v>
      </c>
      <c r="C129" s="78" t="s">
        <v>5</v>
      </c>
      <c r="D129" s="98">
        <v>229.36019075058368</v>
      </c>
    </row>
    <row r="130" spans="1:4" x14ac:dyDescent="0.25">
      <c r="A130" s="79"/>
      <c r="B130" s="79"/>
      <c r="C130" s="80" t="s">
        <v>6</v>
      </c>
      <c r="D130" s="99">
        <v>227.24319585450047</v>
      </c>
    </row>
    <row r="131" spans="1:4" x14ac:dyDescent="0.25">
      <c r="A131" s="79"/>
      <c r="B131" s="78" t="s">
        <v>22</v>
      </c>
      <c r="C131" s="78" t="s">
        <v>5</v>
      </c>
      <c r="D131" s="98">
        <v>36.668736884698269</v>
      </c>
    </row>
    <row r="132" spans="1:4" x14ac:dyDescent="0.25">
      <c r="A132" s="79"/>
      <c r="B132" s="79"/>
      <c r="C132" s="80" t="s">
        <v>6</v>
      </c>
      <c r="D132" s="99">
        <v>36.906140462436774</v>
      </c>
    </row>
    <row r="133" spans="1:4" x14ac:dyDescent="0.25">
      <c r="A133" s="79"/>
      <c r="B133" s="78" t="s">
        <v>23</v>
      </c>
      <c r="C133" s="78" t="s">
        <v>5</v>
      </c>
      <c r="D133" s="98">
        <v>0.24659344139317507</v>
      </c>
    </row>
    <row r="134" spans="1:4" x14ac:dyDescent="0.25">
      <c r="A134" s="79"/>
      <c r="B134" s="79"/>
      <c r="C134" s="80" t="s">
        <v>6</v>
      </c>
      <c r="D134" s="99">
        <v>0.26269355062550809</v>
      </c>
    </row>
    <row r="135" spans="1:4" x14ac:dyDescent="0.25">
      <c r="A135" s="79"/>
      <c r="B135" s="78" t="s">
        <v>24</v>
      </c>
      <c r="C135" s="78" t="s">
        <v>5</v>
      </c>
      <c r="D135" s="98">
        <v>0.10127692327856039</v>
      </c>
    </row>
    <row r="136" spans="1:4" x14ac:dyDescent="0.25">
      <c r="A136" s="79"/>
      <c r="B136" s="79"/>
      <c r="C136" s="80" t="s">
        <v>6</v>
      </c>
      <c r="D136" s="99">
        <v>4.8827515099625164E-2</v>
      </c>
    </row>
    <row r="137" spans="1:4" x14ac:dyDescent="0.25">
      <c r="A137" s="79"/>
      <c r="B137" s="78" t="s">
        <v>25</v>
      </c>
      <c r="C137" s="78" t="s">
        <v>5</v>
      </c>
      <c r="D137" s="98">
        <v>7.0466529076251561E-2</v>
      </c>
    </row>
    <row r="138" spans="1:4" x14ac:dyDescent="0.25">
      <c r="A138" s="79"/>
      <c r="B138" s="79"/>
      <c r="C138" s="80" t="s">
        <v>6</v>
      </c>
      <c r="D138" s="99">
        <v>4.2815161756978547E-2</v>
      </c>
    </row>
    <row r="139" spans="1:4" x14ac:dyDescent="0.25">
      <c r="A139" s="79"/>
      <c r="B139" s="78" t="s">
        <v>26</v>
      </c>
      <c r="C139" s="78" t="s">
        <v>5</v>
      </c>
      <c r="D139" s="98">
        <v>3.7570345528535672E-2</v>
      </c>
    </row>
    <row r="140" spans="1:4" x14ac:dyDescent="0.25">
      <c r="A140" s="79"/>
      <c r="B140" s="79"/>
      <c r="C140" s="80" t="s">
        <v>6</v>
      </c>
      <c r="D140" s="99">
        <v>2.267606417738454E-2</v>
      </c>
    </row>
    <row r="141" spans="1:4" x14ac:dyDescent="0.25">
      <c r="A141" s="79"/>
      <c r="B141" s="78" t="s">
        <v>27</v>
      </c>
      <c r="C141" s="78" t="s">
        <v>5</v>
      </c>
      <c r="D141" s="98">
        <v>3.0067820416329764E-2</v>
      </c>
    </row>
    <row r="142" spans="1:4" x14ac:dyDescent="0.25">
      <c r="A142" s="79"/>
      <c r="B142" s="79"/>
      <c r="C142" s="80" t="s">
        <v>6</v>
      </c>
      <c r="D142" s="99">
        <v>3.3282381327660912E-2</v>
      </c>
    </row>
    <row r="143" spans="1:4" x14ac:dyDescent="0.25">
      <c r="A143" s="79"/>
      <c r="B143" s="78" t="s">
        <v>28</v>
      </c>
      <c r="C143" s="78" t="s">
        <v>5</v>
      </c>
      <c r="D143" s="98">
        <v>3.1577177023256131E-2</v>
      </c>
    </row>
    <row r="144" spans="1:4" x14ac:dyDescent="0.25">
      <c r="A144" s="79"/>
      <c r="B144" s="79"/>
      <c r="C144" s="80" t="s">
        <v>6</v>
      </c>
      <c r="D144" s="99">
        <v>3.2885493448056261E-2</v>
      </c>
    </row>
    <row r="145" spans="1:4" x14ac:dyDescent="0.25">
      <c r="A145" s="79"/>
      <c r="B145" s="78" t="s">
        <v>29</v>
      </c>
      <c r="C145" s="78" t="s">
        <v>5</v>
      </c>
      <c r="D145" s="98">
        <v>2.2425454053151647E-2</v>
      </c>
    </row>
    <row r="146" spans="1:4" x14ac:dyDescent="0.25">
      <c r="A146" s="79"/>
      <c r="B146" s="79"/>
      <c r="C146" s="80" t="s">
        <v>6</v>
      </c>
      <c r="D146" s="99">
        <v>3.6672161222104475E-2</v>
      </c>
    </row>
    <row r="147" spans="1:4" x14ac:dyDescent="0.25">
      <c r="A147" s="79"/>
      <c r="B147" s="78" t="s">
        <v>30</v>
      </c>
      <c r="C147" s="78" t="s">
        <v>5</v>
      </c>
      <c r="D147" s="98">
        <v>1.0394479964167393E-2</v>
      </c>
    </row>
    <row r="148" spans="1:4" x14ac:dyDescent="0.25">
      <c r="A148" s="81"/>
      <c r="B148" s="81"/>
      <c r="C148" s="82" t="s">
        <v>6</v>
      </c>
      <c r="D148" s="100">
        <v>1.6956720796287607E-2</v>
      </c>
    </row>
    <row r="149" spans="1:4" x14ac:dyDescent="0.25">
      <c r="A149"/>
      <c r="B149"/>
      <c r="C149"/>
      <c r="D149"/>
    </row>
  </sheetData>
  <sheetProtection algorithmName="SHA-512" hashValue="/g9ac49foudiDgLADTLkDGdjeR52PbOZ6cGiFOB1Ti74xm40wcA8JVoVLaD4XI6vm3+GX+PVXfmFvVSF3yPYvQ==" saltValue="UQagdUgUGJUCmpD2q1OcQw==" spinCount="100000" sheet="1" objects="1" scenarios="1" sort="0" autoFilter="0" pivotTables="0"/>
  <mergeCells count="3">
    <mergeCell ref="A2:D2"/>
    <mergeCell ref="C4:D4"/>
    <mergeCell ref="C5:D5"/>
  </mergeCells>
  <pageMargins left="0.24" right="0.24" top="0.95833333333333304" bottom="0.75" header="0.3" footer="0.3"/>
  <pageSetup orientation="portrait" r:id="rId2"/>
  <headerFooter>
    <oddHeader>&amp;C&amp;"-,Bold"&amp;14Summary Table Report&amp;R&amp;G</oddHead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sheetPr>
  <dimension ref="A1:I37"/>
  <sheetViews>
    <sheetView showGridLines="0" view="pageLayout" zoomScaleNormal="100" workbookViewId="0">
      <selection activeCell="F18" sqref="F18"/>
    </sheetView>
  </sheetViews>
  <sheetFormatPr defaultRowHeight="15" x14ac:dyDescent="0.25"/>
  <cols>
    <col min="1" max="1" width="12.28515625" style="1" customWidth="1"/>
    <col min="2" max="2" width="28.28515625" style="1" customWidth="1"/>
    <col min="3" max="8" width="14.7109375" style="1" customWidth="1"/>
    <col min="9" max="9" width="11.140625" style="1" bestFit="1" customWidth="1"/>
    <col min="10" max="16384" width="9.140625" style="1"/>
  </cols>
  <sheetData>
    <row r="1" spans="1:9" ht="15.75" thickBot="1" x14ac:dyDescent="0.3">
      <c r="A1" s="7"/>
      <c r="B1" s="7"/>
      <c r="C1" s="7"/>
      <c r="D1" s="7"/>
      <c r="E1" s="7"/>
      <c r="F1" s="7"/>
      <c r="G1" s="7"/>
      <c r="H1" s="7"/>
    </row>
    <row r="2" spans="1:9" ht="29.25" customHeight="1" x14ac:dyDescent="0.25">
      <c r="A2" s="135" t="str">
        <f>CONCATENATE("Table 3. Number of ", B5, " Patients by Year and Age Group in the ", B4, " Setting")</f>
        <v>Table 3. Number of DIPHTHERIA-TETANUS-ACELLULAR PERTUSSIS VACCINE FOR USE IN INDIVIDUALS 7 YEARS OR OLDER, FOR INTRAMUSCULAR USE Patients by Year and Age Group in the Outpatient Setting</v>
      </c>
      <c r="B2" s="136"/>
      <c r="C2" s="136"/>
      <c r="D2" s="136"/>
      <c r="E2" s="136"/>
      <c r="F2" s="136"/>
      <c r="G2" s="136"/>
      <c r="H2" s="137"/>
    </row>
    <row r="3" spans="1:9" ht="4.5" customHeight="1" x14ac:dyDescent="0.25">
      <c r="A3" s="50"/>
      <c r="B3" s="43"/>
      <c r="C3" s="43"/>
      <c r="D3" s="43"/>
      <c r="E3" s="43"/>
      <c r="F3" s="43"/>
      <c r="G3" s="43"/>
      <c r="H3" s="47"/>
    </row>
    <row r="4" spans="1:9" ht="15" customHeight="1" x14ac:dyDescent="0.25">
      <c r="A4" s="35" t="s">
        <v>3</v>
      </c>
      <c r="B4" s="84" t="s">
        <v>50</v>
      </c>
      <c r="C4" s="129" t="s">
        <v>32</v>
      </c>
      <c r="D4" s="129"/>
      <c r="E4" s="129"/>
      <c r="F4" s="129"/>
      <c r="G4" s="129"/>
      <c r="H4" s="129"/>
    </row>
    <row r="5" spans="1:9" ht="30" x14ac:dyDescent="0.25">
      <c r="A5" s="118" t="s">
        <v>51</v>
      </c>
      <c r="B5" s="84" t="s">
        <v>58</v>
      </c>
      <c r="C5" s="129" t="s">
        <v>36</v>
      </c>
      <c r="D5" s="129"/>
      <c r="E5" s="129"/>
      <c r="F5" s="129"/>
      <c r="G5" s="129"/>
      <c r="H5" s="129"/>
    </row>
    <row r="6" spans="1:9" x14ac:dyDescent="0.25">
      <c r="A6" s="4"/>
      <c r="B6" s="5"/>
      <c r="C6" s="5"/>
      <c r="D6" s="5"/>
      <c r="E6" s="5"/>
      <c r="F6" s="5"/>
      <c r="G6" s="5"/>
      <c r="H6" s="10"/>
    </row>
    <row r="7" spans="1:9" ht="30" x14ac:dyDescent="0.25">
      <c r="A7" s="117" t="s">
        <v>19</v>
      </c>
      <c r="B7" s="115" t="s">
        <v>2</v>
      </c>
      <c r="C7" s="76"/>
      <c r="D7" s="76"/>
      <c r="E7" s="76"/>
      <c r="F7" s="76"/>
      <c r="G7" s="76"/>
      <c r="H7" s="116"/>
      <c r="I7"/>
    </row>
    <row r="8" spans="1:9" x14ac:dyDescent="0.25">
      <c r="A8" s="75" t="s">
        <v>0</v>
      </c>
      <c r="B8" s="78">
        <v>2004</v>
      </c>
      <c r="C8" s="105">
        <v>2005</v>
      </c>
      <c r="D8" s="105">
        <v>2006</v>
      </c>
      <c r="E8" s="105">
        <v>2007</v>
      </c>
      <c r="F8" s="105">
        <v>2008</v>
      </c>
      <c r="G8" s="105">
        <v>2009</v>
      </c>
      <c r="H8" s="106">
        <v>2010</v>
      </c>
      <c r="I8"/>
    </row>
    <row r="9" spans="1:9" x14ac:dyDescent="0.25">
      <c r="A9" s="78" t="s">
        <v>4</v>
      </c>
      <c r="B9" s="107">
        <v>8</v>
      </c>
      <c r="C9" s="108">
        <v>21</v>
      </c>
      <c r="D9" s="108">
        <v>297</v>
      </c>
      <c r="E9" s="108">
        <v>225</v>
      </c>
      <c r="F9" s="108">
        <v>221</v>
      </c>
      <c r="G9" s="108">
        <v>115</v>
      </c>
      <c r="H9" s="109">
        <v>56</v>
      </c>
      <c r="I9"/>
    </row>
    <row r="10" spans="1:9" x14ac:dyDescent="0.25">
      <c r="A10" s="80" t="s">
        <v>22</v>
      </c>
      <c r="B10" s="110">
        <v>4</v>
      </c>
      <c r="C10" s="9">
        <v>15</v>
      </c>
      <c r="D10" s="9">
        <v>191</v>
      </c>
      <c r="E10" s="9">
        <v>163</v>
      </c>
      <c r="F10" s="9">
        <v>155</v>
      </c>
      <c r="G10" s="9">
        <v>85</v>
      </c>
      <c r="H10" s="111">
        <v>49</v>
      </c>
      <c r="I10"/>
    </row>
    <row r="11" spans="1:9" x14ac:dyDescent="0.25">
      <c r="A11" s="80" t="s">
        <v>23</v>
      </c>
      <c r="B11" s="110">
        <v>8</v>
      </c>
      <c r="C11" s="9">
        <v>232</v>
      </c>
      <c r="D11" s="9">
        <v>1410</v>
      </c>
      <c r="E11" s="9">
        <v>1913</v>
      </c>
      <c r="F11" s="9">
        <v>2071</v>
      </c>
      <c r="G11" s="9">
        <v>1660</v>
      </c>
      <c r="H11" s="111">
        <v>2101</v>
      </c>
      <c r="I11"/>
    </row>
    <row r="12" spans="1:9" x14ac:dyDescent="0.25">
      <c r="A12" s="80" t="s">
        <v>24</v>
      </c>
      <c r="B12" s="110">
        <v>50</v>
      </c>
      <c r="C12" s="9">
        <v>19512</v>
      </c>
      <c r="D12" s="9">
        <v>141600</v>
      </c>
      <c r="E12" s="9">
        <v>197758</v>
      </c>
      <c r="F12" s="9">
        <v>202723</v>
      </c>
      <c r="G12" s="9">
        <v>188738</v>
      </c>
      <c r="H12" s="111">
        <v>194893</v>
      </c>
      <c r="I12"/>
    </row>
    <row r="13" spans="1:9" x14ac:dyDescent="0.25">
      <c r="A13" s="80" t="s">
        <v>25</v>
      </c>
      <c r="B13" s="110">
        <v>21</v>
      </c>
      <c r="C13" s="9">
        <v>5935</v>
      </c>
      <c r="D13" s="9">
        <v>49668</v>
      </c>
      <c r="E13" s="9">
        <v>73304</v>
      </c>
      <c r="F13" s="9">
        <v>81257</v>
      </c>
      <c r="G13" s="9">
        <v>69488</v>
      </c>
      <c r="H13" s="111">
        <v>61746</v>
      </c>
      <c r="I13"/>
    </row>
    <row r="14" spans="1:9" x14ac:dyDescent="0.25">
      <c r="A14" s="80" t="s">
        <v>26</v>
      </c>
      <c r="B14" s="110">
        <v>6</v>
      </c>
      <c r="C14" s="9">
        <v>534</v>
      </c>
      <c r="D14" s="9">
        <v>7079</v>
      </c>
      <c r="E14" s="9">
        <v>13244</v>
      </c>
      <c r="F14" s="9">
        <v>15806</v>
      </c>
      <c r="G14" s="9">
        <v>16354</v>
      </c>
      <c r="H14" s="111">
        <v>16214</v>
      </c>
      <c r="I14"/>
    </row>
    <row r="15" spans="1:9" x14ac:dyDescent="0.25">
      <c r="A15" s="80" t="s">
        <v>27</v>
      </c>
      <c r="B15" s="110">
        <v>77</v>
      </c>
      <c r="C15" s="9">
        <v>1991</v>
      </c>
      <c r="D15" s="9">
        <v>44410</v>
      </c>
      <c r="E15" s="9">
        <v>108893</v>
      </c>
      <c r="F15" s="9">
        <v>147585</v>
      </c>
      <c r="G15" s="9">
        <v>160203</v>
      </c>
      <c r="H15" s="111">
        <v>182928</v>
      </c>
      <c r="I15"/>
    </row>
    <row r="16" spans="1:9" x14ac:dyDescent="0.25">
      <c r="A16" s="80" t="s">
        <v>28</v>
      </c>
      <c r="B16" s="110">
        <v>58</v>
      </c>
      <c r="C16" s="9">
        <v>1911</v>
      </c>
      <c r="D16" s="9">
        <v>43224</v>
      </c>
      <c r="E16" s="9">
        <v>109921</v>
      </c>
      <c r="F16" s="9">
        <v>150337</v>
      </c>
      <c r="G16" s="9">
        <v>164653</v>
      </c>
      <c r="H16" s="111">
        <v>196475</v>
      </c>
      <c r="I16"/>
    </row>
    <row r="17" spans="1:9" x14ac:dyDescent="0.25">
      <c r="A17" s="80" t="s">
        <v>29</v>
      </c>
      <c r="B17" s="110">
        <v>6</v>
      </c>
      <c r="C17" s="9">
        <v>155</v>
      </c>
      <c r="D17" s="9">
        <v>2149</v>
      </c>
      <c r="E17" s="9">
        <v>5419</v>
      </c>
      <c r="F17" s="9">
        <v>6763</v>
      </c>
      <c r="G17" s="9">
        <v>7799</v>
      </c>
      <c r="H17" s="111">
        <v>14039</v>
      </c>
      <c r="I17"/>
    </row>
    <row r="18" spans="1:9" x14ac:dyDescent="0.25">
      <c r="A18" s="82" t="s">
        <v>30</v>
      </c>
      <c r="B18" s="112">
        <v>8</v>
      </c>
      <c r="C18" s="113">
        <v>92</v>
      </c>
      <c r="D18" s="113">
        <v>934</v>
      </c>
      <c r="E18" s="113">
        <v>2220</v>
      </c>
      <c r="F18" s="113">
        <v>2548</v>
      </c>
      <c r="G18" s="113">
        <v>2931</v>
      </c>
      <c r="H18" s="114">
        <v>6326</v>
      </c>
      <c r="I18"/>
    </row>
    <row r="19" spans="1:9" x14ac:dyDescent="0.25">
      <c r="A19"/>
      <c r="B19"/>
      <c r="C19"/>
      <c r="D19"/>
      <c r="E19"/>
      <c r="F19"/>
      <c r="G19"/>
      <c r="H19"/>
      <c r="I19"/>
    </row>
    <row r="20" spans="1:9" x14ac:dyDescent="0.25">
      <c r="A20"/>
      <c r="B20"/>
      <c r="C20"/>
      <c r="D20"/>
      <c r="E20"/>
      <c r="F20"/>
      <c r="G20"/>
      <c r="H20"/>
      <c r="I20"/>
    </row>
    <row r="21" spans="1:9" x14ac:dyDescent="0.25">
      <c r="A21"/>
      <c r="B21"/>
      <c r="C21"/>
      <c r="D21"/>
      <c r="E21"/>
      <c r="F21"/>
      <c r="G21"/>
      <c r="H21"/>
      <c r="I21"/>
    </row>
    <row r="22" spans="1:9" x14ac:dyDescent="0.25">
      <c r="A22"/>
      <c r="B22"/>
      <c r="C22"/>
      <c r="D22"/>
      <c r="E22"/>
      <c r="F22"/>
      <c r="G22"/>
      <c r="H22"/>
      <c r="I22"/>
    </row>
    <row r="23" spans="1:9" x14ac:dyDescent="0.25">
      <c r="A23"/>
      <c r="B23"/>
      <c r="C23"/>
      <c r="D23"/>
      <c r="E23"/>
      <c r="F23"/>
      <c r="G23"/>
      <c r="H23"/>
      <c r="I23"/>
    </row>
    <row r="24" spans="1:9" x14ac:dyDescent="0.25">
      <c r="A24"/>
      <c r="B24"/>
      <c r="C24"/>
      <c r="D24"/>
      <c r="E24"/>
      <c r="F24"/>
      <c r="G24"/>
      <c r="H24"/>
      <c r="I24"/>
    </row>
    <row r="25" spans="1:9" x14ac:dyDescent="0.25">
      <c r="A25"/>
      <c r="B25"/>
      <c r="C25"/>
      <c r="D25"/>
      <c r="E25"/>
      <c r="F25"/>
      <c r="G25"/>
      <c r="H25"/>
      <c r="I25"/>
    </row>
    <row r="26" spans="1:9" x14ac:dyDescent="0.25">
      <c r="A26"/>
      <c r="B26"/>
      <c r="C26"/>
      <c r="D26"/>
      <c r="E26"/>
      <c r="F26"/>
      <c r="G26"/>
      <c r="H26"/>
      <c r="I26"/>
    </row>
    <row r="27" spans="1:9" x14ac:dyDescent="0.25">
      <c r="A27"/>
      <c r="B27"/>
      <c r="C27"/>
      <c r="D27"/>
      <c r="E27"/>
      <c r="F27"/>
      <c r="G27"/>
      <c r="H27"/>
      <c r="I27"/>
    </row>
    <row r="28" spans="1:9" x14ac:dyDescent="0.25">
      <c r="A28"/>
      <c r="B28"/>
      <c r="C28"/>
      <c r="D28"/>
      <c r="E28"/>
      <c r="F28"/>
      <c r="G28"/>
      <c r="H28"/>
      <c r="I28"/>
    </row>
    <row r="29" spans="1:9" x14ac:dyDescent="0.25">
      <c r="A29"/>
      <c r="B29"/>
      <c r="C29"/>
      <c r="D29"/>
      <c r="E29"/>
      <c r="F29"/>
      <c r="G29"/>
      <c r="H29"/>
      <c r="I29"/>
    </row>
    <row r="30" spans="1:9" x14ac:dyDescent="0.25">
      <c r="A30"/>
      <c r="B30"/>
      <c r="C30"/>
      <c r="D30"/>
      <c r="E30"/>
      <c r="F30"/>
      <c r="G30"/>
      <c r="H30"/>
    </row>
    <row r="31" spans="1:9" x14ac:dyDescent="0.25">
      <c r="A31"/>
      <c r="B31"/>
      <c r="C31"/>
      <c r="D31"/>
      <c r="E31"/>
      <c r="F31"/>
      <c r="G31"/>
      <c r="H31"/>
    </row>
    <row r="32" spans="1:9" x14ac:dyDescent="0.25">
      <c r="A32"/>
      <c r="B32"/>
      <c r="C32"/>
      <c r="D32"/>
      <c r="E32"/>
      <c r="F32"/>
      <c r="G32"/>
      <c r="H32"/>
    </row>
    <row r="33" spans="1:8" x14ac:dyDescent="0.25">
      <c r="A33"/>
      <c r="B33"/>
      <c r="C33"/>
      <c r="D33"/>
      <c r="E33"/>
      <c r="F33"/>
      <c r="G33"/>
      <c r="H33"/>
    </row>
    <row r="34" spans="1:8" x14ac:dyDescent="0.25">
      <c r="A34"/>
      <c r="B34"/>
      <c r="C34"/>
      <c r="D34"/>
      <c r="E34"/>
      <c r="F34"/>
      <c r="G34"/>
      <c r="H34"/>
    </row>
    <row r="35" spans="1:8" x14ac:dyDescent="0.25">
      <c r="A35"/>
      <c r="B35"/>
      <c r="C35"/>
      <c r="D35"/>
      <c r="E35"/>
      <c r="F35"/>
      <c r="G35"/>
      <c r="H35"/>
    </row>
    <row r="36" spans="1:8" x14ac:dyDescent="0.25">
      <c r="A36"/>
      <c r="B36"/>
      <c r="C36"/>
      <c r="D36"/>
      <c r="E36"/>
      <c r="F36"/>
      <c r="G36"/>
      <c r="H36"/>
    </row>
    <row r="37" spans="1:8" x14ac:dyDescent="0.25">
      <c r="A37"/>
      <c r="B37"/>
      <c r="C37"/>
      <c r="D37"/>
      <c r="E37"/>
      <c r="F37"/>
      <c r="G37"/>
      <c r="H37"/>
    </row>
  </sheetData>
  <sheetProtection algorithmName="SHA-512" hashValue="QL8op+fS5RX3YpCmclbw6IwuU8mb/m1furbjGRS9QKK+1mHIYRIHCbfJngRgD9gb3rU5vbQuNeT2lfgiteSbKg==" saltValue="rMCfv8W0I1vBVN410z2QaQ==" spinCount="100000" sheet="1" objects="1" scenarios="1" sort="0" autoFilter="0" pivotTables="0"/>
  <mergeCells count="3">
    <mergeCell ref="A2:H2"/>
    <mergeCell ref="C4:H4"/>
    <mergeCell ref="C5:H5"/>
  </mergeCells>
  <pageMargins left="0.24" right="0.24" top="0.90625" bottom="0.75" header="0.3" footer="0.3"/>
  <pageSetup orientation="landscape" r:id="rId2"/>
  <headerFooter>
    <oddHeader>&amp;C&amp;"-,Bold"&amp;14Summary Table Report&amp;R&amp;G</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sheetPr>
  <dimension ref="A1:N31"/>
  <sheetViews>
    <sheetView showGridLines="0" view="pageLayout" zoomScaleNormal="100" workbookViewId="0">
      <selection activeCell="A2" sqref="A2:N2"/>
    </sheetView>
  </sheetViews>
  <sheetFormatPr defaultRowHeight="15" x14ac:dyDescent="0.25"/>
  <sheetData>
    <row r="1" spans="1:14" ht="15.75" thickBot="1" x14ac:dyDescent="0.3">
      <c r="A1" s="26"/>
      <c r="B1" s="26"/>
      <c r="C1" s="26"/>
      <c r="D1" s="26"/>
      <c r="E1" s="26"/>
      <c r="F1" s="26"/>
      <c r="G1" s="26"/>
      <c r="H1" s="26"/>
      <c r="I1" s="26"/>
      <c r="J1" s="26"/>
      <c r="K1" s="26"/>
      <c r="L1" s="26"/>
      <c r="M1" s="26"/>
      <c r="N1" s="26"/>
    </row>
    <row r="2" spans="1:14" ht="31.5" customHeight="1" x14ac:dyDescent="0.25">
      <c r="A2" s="130" t="str">
        <f>CONCATENATE("Figure 1. Number of ", 'NMBR-AGE-YR-Table'!B5, " Patients by Year and Age Group in the ", 'NMBR-AGE-YR-Table'!B4, " Setting")</f>
        <v>Figure 1. Number of DIPHTHERIA-TETANUS-ACELLULAR PERTUSSIS VACCINE FOR USE IN INDIVIDUALS 7 YEARS OR OLDER, FOR INTRAMUSCULAR USE Patients by Year and Age Group in the Outpatient Setting</v>
      </c>
      <c r="B2" s="131"/>
      <c r="C2" s="131"/>
      <c r="D2" s="131"/>
      <c r="E2" s="131"/>
      <c r="F2" s="131"/>
      <c r="G2" s="131"/>
      <c r="H2" s="131"/>
      <c r="I2" s="131"/>
      <c r="J2" s="131"/>
      <c r="K2" s="131"/>
      <c r="L2" s="131"/>
      <c r="M2" s="131"/>
      <c r="N2" s="132"/>
    </row>
    <row r="3" spans="1:14" x14ac:dyDescent="0.25">
      <c r="A3" s="8"/>
      <c r="B3" s="7"/>
      <c r="C3" s="7"/>
      <c r="D3" s="7"/>
      <c r="E3" s="7"/>
      <c r="F3" s="7"/>
      <c r="G3" s="7"/>
      <c r="H3" s="7"/>
      <c r="I3" s="7"/>
      <c r="J3" s="7"/>
      <c r="K3" s="7"/>
      <c r="L3" s="7"/>
      <c r="M3" s="7"/>
      <c r="N3" s="11"/>
    </row>
    <row r="4" spans="1:14" x14ac:dyDescent="0.25">
      <c r="A4" s="8"/>
      <c r="B4" s="7"/>
      <c r="C4" s="7"/>
      <c r="D4" s="7"/>
      <c r="E4" s="7"/>
      <c r="F4" s="7"/>
      <c r="G4" s="7"/>
      <c r="H4" s="7"/>
      <c r="I4" s="7"/>
      <c r="J4" s="7"/>
      <c r="K4" s="7"/>
      <c r="L4" s="7"/>
      <c r="M4" s="7"/>
      <c r="N4" s="11"/>
    </row>
    <row r="5" spans="1:14" x14ac:dyDescent="0.25">
      <c r="A5" s="8"/>
      <c r="B5" s="7"/>
      <c r="C5" s="7"/>
      <c r="D5" s="7"/>
      <c r="E5" s="7"/>
      <c r="F5" s="7"/>
      <c r="G5" s="7"/>
      <c r="H5" s="7"/>
      <c r="I5" s="7"/>
      <c r="J5" s="7"/>
      <c r="K5" s="7"/>
      <c r="L5" s="7"/>
      <c r="M5" s="7"/>
      <c r="N5" s="11"/>
    </row>
    <row r="6" spans="1:14" x14ac:dyDescent="0.25">
      <c r="A6" s="8"/>
      <c r="B6" s="7"/>
      <c r="C6" s="7"/>
      <c r="D6" s="7"/>
      <c r="E6" s="7"/>
      <c r="F6" s="7"/>
      <c r="G6" s="7"/>
      <c r="H6" s="7"/>
      <c r="I6" s="7"/>
      <c r="J6" s="7"/>
      <c r="K6" s="7"/>
      <c r="L6" s="7"/>
      <c r="M6" s="7"/>
      <c r="N6" s="11"/>
    </row>
    <row r="7" spans="1:14" x14ac:dyDescent="0.25">
      <c r="A7" s="8"/>
      <c r="B7" s="7"/>
      <c r="C7" s="7"/>
      <c r="D7" s="7"/>
      <c r="E7" s="7"/>
      <c r="F7" s="7"/>
      <c r="G7" s="7"/>
      <c r="H7" s="7"/>
      <c r="I7" s="7"/>
      <c r="J7" s="7"/>
      <c r="K7" s="7"/>
      <c r="L7" s="7"/>
      <c r="M7" s="7"/>
      <c r="N7" s="11"/>
    </row>
    <row r="8" spans="1:14" x14ac:dyDescent="0.25">
      <c r="A8" s="8"/>
      <c r="B8" s="7"/>
      <c r="C8" s="7"/>
      <c r="D8" s="7"/>
      <c r="E8" s="7"/>
      <c r="F8" s="7"/>
      <c r="G8" s="7"/>
      <c r="H8" s="7"/>
      <c r="I8" s="7"/>
      <c r="J8" s="7"/>
      <c r="K8" s="7"/>
      <c r="L8" s="7"/>
      <c r="M8" s="7"/>
      <c r="N8" s="11"/>
    </row>
    <row r="9" spans="1:14" s="1" customFormat="1" x14ac:dyDescent="0.25">
      <c r="A9" s="8"/>
      <c r="B9" s="7"/>
      <c r="C9" s="7"/>
      <c r="D9" s="7"/>
      <c r="E9" s="7"/>
      <c r="F9" s="7"/>
      <c r="G9" s="7"/>
      <c r="H9" s="7"/>
      <c r="I9" s="7"/>
      <c r="J9" s="7"/>
      <c r="K9" s="7"/>
      <c r="L9" s="7"/>
      <c r="M9" s="7"/>
      <c r="N9" s="11"/>
    </row>
    <row r="10" spans="1:14" s="1" customFormat="1" x14ac:dyDescent="0.25">
      <c r="A10" s="8"/>
      <c r="B10" s="7"/>
      <c r="C10" s="7"/>
      <c r="D10" s="7"/>
      <c r="E10" s="7"/>
      <c r="F10" s="7"/>
      <c r="G10" s="7"/>
      <c r="H10" s="7"/>
      <c r="I10" s="7"/>
      <c r="J10" s="7"/>
      <c r="K10" s="7"/>
      <c r="L10" s="7"/>
      <c r="M10" s="7"/>
      <c r="N10" s="11"/>
    </row>
    <row r="11" spans="1:14" s="1" customFormat="1" x14ac:dyDescent="0.25">
      <c r="A11" s="8"/>
      <c r="B11" s="7"/>
      <c r="C11" s="7"/>
      <c r="D11" s="7"/>
      <c r="E11" s="7"/>
      <c r="F11" s="7"/>
      <c r="G11" s="7"/>
      <c r="H11" s="7"/>
      <c r="I11" s="7"/>
      <c r="J11" s="7"/>
      <c r="K11" s="7"/>
      <c r="L11" s="7"/>
      <c r="M11" s="7"/>
      <c r="N11" s="11"/>
    </row>
    <row r="12" spans="1:14" x14ac:dyDescent="0.25">
      <c r="A12" s="8"/>
      <c r="B12" s="7"/>
      <c r="C12" s="7"/>
      <c r="D12" s="7"/>
      <c r="E12" s="7"/>
      <c r="F12" s="7"/>
      <c r="G12" s="7"/>
      <c r="H12" s="7"/>
      <c r="I12" s="7"/>
      <c r="J12" s="7"/>
      <c r="K12" s="7"/>
      <c r="L12" s="7"/>
      <c r="M12" s="7"/>
      <c r="N12" s="11"/>
    </row>
    <row r="13" spans="1:14" x14ac:dyDescent="0.25">
      <c r="A13" s="8"/>
      <c r="B13" s="7"/>
      <c r="C13" s="7"/>
      <c r="D13" s="7"/>
      <c r="E13" s="7"/>
      <c r="F13" s="7"/>
      <c r="G13" s="7"/>
      <c r="H13" s="7"/>
      <c r="I13" s="7"/>
      <c r="J13" s="7"/>
      <c r="K13" s="7"/>
      <c r="L13" s="7"/>
      <c r="M13" s="7"/>
      <c r="N13" s="11"/>
    </row>
    <row r="14" spans="1:14" x14ac:dyDescent="0.25">
      <c r="A14" s="8"/>
      <c r="B14" s="7"/>
      <c r="C14" s="7"/>
      <c r="D14" s="7"/>
      <c r="E14" s="7"/>
      <c r="F14" s="7"/>
      <c r="G14" s="7"/>
      <c r="H14" s="7"/>
      <c r="I14" s="7"/>
      <c r="J14" s="7"/>
      <c r="K14" s="7"/>
      <c r="L14" s="7"/>
      <c r="M14" s="7"/>
      <c r="N14" s="11"/>
    </row>
    <row r="15" spans="1:14" x14ac:dyDescent="0.25">
      <c r="A15" s="8"/>
      <c r="B15" s="7"/>
      <c r="C15" s="7"/>
      <c r="D15" s="7"/>
      <c r="E15" s="7"/>
      <c r="F15" s="7"/>
      <c r="G15" s="7"/>
      <c r="H15" s="7"/>
      <c r="I15" s="7"/>
      <c r="J15" s="7"/>
      <c r="K15" s="7"/>
      <c r="L15" s="7"/>
      <c r="M15" s="7"/>
      <c r="N15" s="11"/>
    </row>
    <row r="16" spans="1:14" x14ac:dyDescent="0.25">
      <c r="A16" s="8"/>
      <c r="B16" s="7"/>
      <c r="C16" s="7"/>
      <c r="D16" s="7"/>
      <c r="E16" s="7"/>
      <c r="F16" s="7"/>
      <c r="G16" s="7"/>
      <c r="H16" s="7"/>
      <c r="I16" s="7"/>
      <c r="J16" s="7"/>
      <c r="K16" s="7"/>
      <c r="L16" s="7"/>
      <c r="M16" s="7"/>
      <c r="N16" s="11"/>
    </row>
    <row r="17" spans="1:14" x14ac:dyDescent="0.25">
      <c r="A17" s="8"/>
      <c r="B17" s="7"/>
      <c r="C17" s="7"/>
      <c r="D17" s="7"/>
      <c r="E17" s="7"/>
      <c r="F17" s="7"/>
      <c r="G17" s="7"/>
      <c r="H17" s="7"/>
      <c r="I17" s="7"/>
      <c r="J17" s="7"/>
      <c r="K17" s="7"/>
      <c r="L17" s="7"/>
      <c r="M17" s="7"/>
      <c r="N17" s="11"/>
    </row>
    <row r="18" spans="1:14" x14ac:dyDescent="0.25">
      <c r="A18" s="8"/>
      <c r="B18" s="7"/>
      <c r="C18" s="7"/>
      <c r="D18" s="7"/>
      <c r="E18" s="7"/>
      <c r="F18" s="7"/>
      <c r="G18" s="7"/>
      <c r="H18" s="7"/>
      <c r="I18" s="7"/>
      <c r="J18" s="7"/>
      <c r="K18" s="7"/>
      <c r="L18" s="7"/>
      <c r="M18" s="7"/>
      <c r="N18" s="11"/>
    </row>
    <row r="19" spans="1:14" x14ac:dyDescent="0.25">
      <c r="A19" s="8"/>
      <c r="B19" s="7"/>
      <c r="C19" s="7"/>
      <c r="D19" s="7"/>
      <c r="E19" s="7"/>
      <c r="F19" s="7"/>
      <c r="G19" s="7"/>
      <c r="H19" s="7"/>
      <c r="I19" s="7"/>
      <c r="J19" s="7"/>
      <c r="K19" s="7"/>
      <c r="L19" s="7"/>
      <c r="M19" s="7"/>
      <c r="N19" s="11"/>
    </row>
    <row r="20" spans="1:14" x14ac:dyDescent="0.25">
      <c r="A20" s="8"/>
      <c r="B20" s="7"/>
      <c r="C20" s="7"/>
      <c r="D20" s="7"/>
      <c r="E20" s="7"/>
      <c r="F20" s="7"/>
      <c r="G20" s="7"/>
      <c r="H20" s="7"/>
      <c r="I20" s="7"/>
      <c r="J20" s="7"/>
      <c r="K20" s="7"/>
      <c r="L20" s="7"/>
      <c r="M20" s="7"/>
      <c r="N20" s="11"/>
    </row>
    <row r="21" spans="1:14" x14ac:dyDescent="0.25">
      <c r="A21" s="8"/>
      <c r="B21" s="7"/>
      <c r="C21" s="7"/>
      <c r="D21" s="7"/>
      <c r="E21" s="7"/>
      <c r="F21" s="7"/>
      <c r="G21" s="7"/>
      <c r="H21" s="7"/>
      <c r="I21" s="7"/>
      <c r="J21" s="7"/>
      <c r="K21" s="7"/>
      <c r="L21" s="7"/>
      <c r="M21" s="7"/>
      <c r="N21" s="11"/>
    </row>
    <row r="22" spans="1:14" x14ac:dyDescent="0.25">
      <c r="A22" s="8"/>
      <c r="B22" s="7"/>
      <c r="C22" s="7"/>
      <c r="D22" s="7"/>
      <c r="E22" s="7"/>
      <c r="F22" s="7"/>
      <c r="G22" s="7"/>
      <c r="H22" s="7"/>
      <c r="I22" s="7"/>
      <c r="J22" s="7"/>
      <c r="K22" s="7"/>
      <c r="L22" s="7"/>
      <c r="M22" s="7"/>
      <c r="N22" s="11"/>
    </row>
    <row r="23" spans="1:14" x14ac:dyDescent="0.25">
      <c r="A23" s="8"/>
      <c r="B23" s="7"/>
      <c r="C23" s="7"/>
      <c r="D23" s="7"/>
      <c r="E23" s="7"/>
      <c r="F23" s="7"/>
      <c r="G23" s="7"/>
      <c r="H23" s="7"/>
      <c r="I23" s="7"/>
      <c r="J23" s="7"/>
      <c r="K23" s="7"/>
      <c r="L23" s="7"/>
      <c r="M23" s="7"/>
      <c r="N23" s="11"/>
    </row>
    <row r="24" spans="1:14" x14ac:dyDescent="0.25">
      <c r="A24" s="8"/>
      <c r="B24" s="7"/>
      <c r="C24" s="7"/>
      <c r="D24" s="7"/>
      <c r="E24" s="7"/>
      <c r="F24" s="7"/>
      <c r="G24" s="7"/>
      <c r="H24" s="7"/>
      <c r="I24" s="7"/>
      <c r="J24" s="7"/>
      <c r="K24" s="7"/>
      <c r="L24" s="7"/>
      <c r="M24" s="7"/>
      <c r="N24" s="11"/>
    </row>
    <row r="25" spans="1:14" x14ac:dyDescent="0.25">
      <c r="A25" s="8"/>
      <c r="B25" s="7"/>
      <c r="C25" s="7"/>
      <c r="D25" s="7"/>
      <c r="E25" s="7"/>
      <c r="F25" s="7"/>
      <c r="G25" s="7"/>
      <c r="H25" s="7"/>
      <c r="I25" s="7"/>
      <c r="J25" s="7"/>
      <c r="K25" s="7"/>
      <c r="L25" s="7"/>
      <c r="M25" s="7"/>
      <c r="N25" s="11"/>
    </row>
    <row r="26" spans="1:14" x14ac:dyDescent="0.25">
      <c r="A26" s="8"/>
      <c r="B26" s="7"/>
      <c r="C26" s="7"/>
      <c r="D26" s="7"/>
      <c r="E26" s="7"/>
      <c r="F26" s="7"/>
      <c r="G26" s="7"/>
      <c r="H26" s="7"/>
      <c r="I26" s="7"/>
      <c r="J26" s="7"/>
      <c r="K26" s="7"/>
      <c r="L26" s="7"/>
      <c r="M26" s="7"/>
      <c r="N26" s="11"/>
    </row>
    <row r="27" spans="1:14" x14ac:dyDescent="0.25">
      <c r="A27" s="8"/>
      <c r="B27" s="7"/>
      <c r="C27" s="7"/>
      <c r="D27" s="7"/>
      <c r="E27" s="7"/>
      <c r="F27" s="7"/>
      <c r="G27" s="7"/>
      <c r="H27" s="7"/>
      <c r="I27" s="7"/>
      <c r="J27" s="7"/>
      <c r="K27" s="7"/>
      <c r="L27" s="7"/>
      <c r="M27" s="7"/>
      <c r="N27" s="11"/>
    </row>
    <row r="28" spans="1:14" x14ac:dyDescent="0.25">
      <c r="A28" s="8"/>
      <c r="B28" s="7"/>
      <c r="C28" s="7"/>
      <c r="D28" s="7"/>
      <c r="E28" s="7"/>
      <c r="F28" s="7"/>
      <c r="G28" s="7"/>
      <c r="H28" s="7"/>
      <c r="I28" s="7"/>
      <c r="J28" s="7"/>
      <c r="K28" s="7"/>
      <c r="L28" s="7"/>
      <c r="M28" s="7"/>
      <c r="N28" s="11"/>
    </row>
    <row r="29" spans="1:14" x14ac:dyDescent="0.25">
      <c r="A29" s="8"/>
      <c r="B29" s="7"/>
      <c r="C29" s="7"/>
      <c r="D29" s="7"/>
      <c r="E29" s="7"/>
      <c r="F29" s="7"/>
      <c r="G29" s="7"/>
      <c r="H29" s="7"/>
      <c r="I29" s="7"/>
      <c r="J29" s="7"/>
      <c r="K29" s="7"/>
      <c r="L29" s="7"/>
      <c r="M29" s="7"/>
      <c r="N29" s="11"/>
    </row>
    <row r="30" spans="1:14" x14ac:dyDescent="0.25">
      <c r="A30" s="8"/>
      <c r="B30" s="7"/>
      <c r="C30" s="7"/>
      <c r="D30" s="7"/>
      <c r="E30" s="7"/>
      <c r="F30" s="7"/>
      <c r="G30" s="7"/>
      <c r="H30" s="7"/>
      <c r="I30" s="7"/>
      <c r="J30" s="7"/>
      <c r="K30" s="7"/>
      <c r="L30" s="7"/>
      <c r="M30" s="7"/>
      <c r="N30" s="11"/>
    </row>
    <row r="31" spans="1:14" x14ac:dyDescent="0.25">
      <c r="A31" s="3"/>
      <c r="B31" s="14"/>
      <c r="C31" s="14"/>
      <c r="D31" s="14"/>
      <c r="E31" s="14"/>
      <c r="F31" s="14"/>
      <c r="G31" s="14"/>
      <c r="H31" s="14"/>
      <c r="I31" s="14"/>
      <c r="J31" s="14"/>
      <c r="K31" s="14"/>
      <c r="L31" s="14"/>
      <c r="M31" s="14"/>
      <c r="N31" s="29"/>
    </row>
  </sheetData>
  <sheetProtection algorithmName="SHA-512" hashValue="PKLFfa7fxKWxarsKGBRiZwwJ6cd2hDmnaPPxoMwac0u88MZMbDpAyqPhg0GPh3OJqdX1miotMWXkP4I4NoFQAQ==" saltValue="Aaw1v4Ne0B/KfMFlbW2ULw==" spinCount="100000" sheet="1" objects="1" scenarios="1" sort="0" autoFilter="0" pivotTables="0"/>
  <mergeCells count="1">
    <mergeCell ref="A2:N2"/>
  </mergeCells>
  <pageMargins left="0.24" right="0.24" top="0.97916666666666663" bottom="0.75" header="0.3" footer="0.3"/>
  <pageSetup orientation="landscape" r:id="rId1"/>
  <headerFooter>
    <oddHeader>&amp;C&amp;"-,Bold"&amp;14Summary Table Report&amp;R&amp;G</oddHead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D20"/>
  <sheetViews>
    <sheetView showGridLines="0" view="pageLayout" zoomScaleNormal="100" workbookViewId="0">
      <selection activeCell="C17" sqref="C17"/>
    </sheetView>
  </sheetViews>
  <sheetFormatPr defaultRowHeight="15" x14ac:dyDescent="0.25"/>
  <cols>
    <col min="1" max="1" width="16" style="1" bestFit="1" customWidth="1"/>
    <col min="2" max="2" width="34.140625" style="1" customWidth="1"/>
    <col min="3" max="3" width="56.5703125" style="1" customWidth="1"/>
    <col min="4" max="4" width="11.140625" style="1" customWidth="1"/>
    <col min="5" max="5" width="11.140625" style="1" bestFit="1" customWidth="1"/>
    <col min="6" max="16384" width="9.140625" style="1"/>
  </cols>
  <sheetData>
    <row r="1" spans="1:4" ht="15.75" thickBot="1" x14ac:dyDescent="0.3">
      <c r="A1" s="26"/>
      <c r="B1" s="26"/>
      <c r="C1" s="26"/>
    </row>
    <row r="2" spans="1:4" ht="32.25" customHeight="1" x14ac:dyDescent="0.25">
      <c r="A2" s="138" t="str">
        <f>CONCATENATE("Table 4. Number of ", B5, " Patients by Sex and Age Group in the ", B4, " Setting in ", B6)</f>
        <v>Table 4. Number of HEMOPHILUS INFLUENZA B VACCINE PRP-T CONJUGATE (4 DOSE SCHEDULE), FOR INTRAMUSCULAR USE Patients by Sex and Age Group in the Outpatient Setting in 2008</v>
      </c>
      <c r="B2" s="139"/>
      <c r="C2" s="140"/>
    </row>
    <row r="3" spans="1:4" ht="4.5" customHeight="1" x14ac:dyDescent="0.25">
      <c r="A3" s="50"/>
      <c r="B3" s="43"/>
      <c r="C3" s="44"/>
    </row>
    <row r="4" spans="1:4" ht="30.75" customHeight="1" x14ac:dyDescent="0.25">
      <c r="A4" s="35" t="s">
        <v>3</v>
      </c>
      <c r="B4" s="120" t="s">
        <v>50</v>
      </c>
      <c r="C4" s="45" t="s">
        <v>32</v>
      </c>
    </row>
    <row r="5" spans="1:4" ht="60" x14ac:dyDescent="0.25">
      <c r="A5" s="121" t="s">
        <v>51</v>
      </c>
      <c r="B5" s="122" t="s">
        <v>57</v>
      </c>
      <c r="C5" s="45" t="s">
        <v>36</v>
      </c>
    </row>
    <row r="6" spans="1:4" ht="30" customHeight="1" x14ac:dyDescent="0.25">
      <c r="A6" s="121" t="s">
        <v>2</v>
      </c>
      <c r="B6" s="123">
        <v>2008</v>
      </c>
      <c r="C6" s="45" t="s">
        <v>31</v>
      </c>
    </row>
    <row r="7" spans="1:4" x14ac:dyDescent="0.25">
      <c r="A7" s="12"/>
      <c r="B7" s="5"/>
      <c r="C7" s="10"/>
    </row>
    <row r="8" spans="1:4" x14ac:dyDescent="0.25">
      <c r="A8" s="75" t="s">
        <v>19</v>
      </c>
      <c r="B8" s="75" t="s">
        <v>1</v>
      </c>
      <c r="C8" s="104"/>
      <c r="D8"/>
    </row>
    <row r="9" spans="1:4" x14ac:dyDescent="0.25">
      <c r="A9" s="75" t="s">
        <v>0</v>
      </c>
      <c r="B9" s="15" t="s">
        <v>5</v>
      </c>
      <c r="C9" s="106" t="s">
        <v>6</v>
      </c>
      <c r="D9"/>
    </row>
    <row r="10" spans="1:4" x14ac:dyDescent="0.25">
      <c r="A10" s="78" t="s">
        <v>4</v>
      </c>
      <c r="B10" s="107">
        <v>75879</v>
      </c>
      <c r="C10" s="30">
        <v>80035</v>
      </c>
      <c r="D10"/>
    </row>
    <row r="11" spans="1:4" x14ac:dyDescent="0.25">
      <c r="A11" s="80" t="s">
        <v>22</v>
      </c>
      <c r="B11" s="110">
        <v>2175</v>
      </c>
      <c r="C11" s="31">
        <v>2230</v>
      </c>
      <c r="D11"/>
    </row>
    <row r="12" spans="1:4" x14ac:dyDescent="0.25">
      <c r="A12" s="80" t="s">
        <v>23</v>
      </c>
      <c r="B12" s="110">
        <v>196</v>
      </c>
      <c r="C12" s="31">
        <v>212</v>
      </c>
      <c r="D12"/>
    </row>
    <row r="13" spans="1:4" x14ac:dyDescent="0.25">
      <c r="A13" s="80" t="s">
        <v>24</v>
      </c>
      <c r="B13" s="110">
        <v>122</v>
      </c>
      <c r="C13" s="31">
        <v>59</v>
      </c>
      <c r="D13"/>
    </row>
    <row r="14" spans="1:4" x14ac:dyDescent="0.25">
      <c r="A14" s="80" t="s">
        <v>25</v>
      </c>
      <c r="B14" s="110">
        <v>121</v>
      </c>
      <c r="C14" s="31">
        <v>36</v>
      </c>
      <c r="D14"/>
    </row>
    <row r="15" spans="1:4" x14ac:dyDescent="0.25">
      <c r="A15" s="80" t="s">
        <v>26</v>
      </c>
      <c r="B15" s="110">
        <v>36</v>
      </c>
      <c r="C15" s="31">
        <v>6</v>
      </c>
      <c r="D15"/>
    </row>
    <row r="16" spans="1:4" x14ac:dyDescent="0.25">
      <c r="A16" s="80" t="s">
        <v>27</v>
      </c>
      <c r="B16" s="110">
        <v>360</v>
      </c>
      <c r="C16" s="31">
        <v>185</v>
      </c>
      <c r="D16"/>
    </row>
    <row r="17" spans="1:4" x14ac:dyDescent="0.25">
      <c r="A17" s="80" t="s">
        <v>28</v>
      </c>
      <c r="B17" s="110">
        <v>126</v>
      </c>
      <c r="C17" s="31">
        <v>83</v>
      </c>
      <c r="D17"/>
    </row>
    <row r="18" spans="1:4" x14ac:dyDescent="0.25">
      <c r="A18" s="80" t="s">
        <v>29</v>
      </c>
      <c r="B18" s="110">
        <v>21</v>
      </c>
      <c r="C18" s="31">
        <v>16</v>
      </c>
      <c r="D18"/>
    </row>
    <row r="19" spans="1:4" x14ac:dyDescent="0.25">
      <c r="A19" s="82" t="s">
        <v>30</v>
      </c>
      <c r="B19" s="112">
        <v>18</v>
      </c>
      <c r="C19" s="32">
        <v>16</v>
      </c>
      <c r="D19"/>
    </row>
    <row r="20" spans="1:4" x14ac:dyDescent="0.25">
      <c r="A20"/>
      <c r="B20"/>
      <c r="C20"/>
      <c r="D20"/>
    </row>
  </sheetData>
  <sheetProtection algorithmName="SHA-512" hashValue="DZZjOPcQ6PdTlzscA1H3lOiiXHWX7rH4ZD1TnvCE7RQ7aHTKKL/zEWWuqg74opd6y2xnSIWl/aHh0Sm7/em3lg==" saltValue="8Rbv19ilmnK6zjdQVZ0eGg==" spinCount="100000" sheet="1" objects="1" scenarios="1" sort="0" autoFilter="0" pivotTables="0"/>
  <mergeCells count="1">
    <mergeCell ref="A2:C2"/>
  </mergeCells>
  <pageMargins left="0.24" right="0.24" top="0.95833333333333337" bottom="0.75" header="0.3" footer="0.3"/>
  <pageSetup orientation="landscape" r:id="rId2"/>
  <headerFooter>
    <oddHeader>&amp;C&amp;"-,Bold"&amp;14Summary Table Report&amp;R&amp;G</oddHeader>
  </headerFooter>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N30"/>
  <sheetViews>
    <sheetView showGridLines="0" view="pageLayout" zoomScaleNormal="100" workbookViewId="0">
      <selection activeCell="H32" sqref="H32"/>
    </sheetView>
  </sheetViews>
  <sheetFormatPr defaultRowHeight="15" x14ac:dyDescent="0.25"/>
  <sheetData>
    <row r="1" spans="1:14" ht="15.75" thickBot="1" x14ac:dyDescent="0.3">
      <c r="A1" s="26"/>
      <c r="B1" s="26"/>
      <c r="C1" s="26"/>
      <c r="D1" s="26"/>
      <c r="E1" s="26"/>
      <c r="F1" s="26"/>
      <c r="G1" s="26"/>
      <c r="H1" s="26"/>
      <c r="I1" s="26"/>
      <c r="J1" s="26"/>
      <c r="K1" s="26"/>
      <c r="L1" s="26"/>
      <c r="M1" s="26"/>
      <c r="N1" s="26"/>
    </row>
    <row r="2" spans="1:14" ht="30.75" customHeight="1" x14ac:dyDescent="0.25">
      <c r="A2" s="127" t="str">
        <f>CONCATENATE("Figure 2. Number of ", 'NMBR-AGE-SEX-Table'!B5, " Patients by Sex and Age Group in the ", 'NMBR-AGE-SEX-Table'!B4, " Setting in ", 'NMBR-AGE-SEX-Table'!B6)</f>
        <v>Figure 2. Number of HEMOPHILUS INFLUENZA B VACCINE PRP-T CONJUGATE (4 DOSE SCHEDULE), FOR INTRAMUSCULAR USE Patients by Sex and Age Group in the Outpatient Setting in 2008</v>
      </c>
      <c r="B2" s="141"/>
      <c r="C2" s="141"/>
      <c r="D2" s="141"/>
      <c r="E2" s="141"/>
      <c r="F2" s="141"/>
      <c r="G2" s="141"/>
      <c r="H2" s="141"/>
      <c r="I2" s="141"/>
      <c r="J2" s="141"/>
      <c r="K2" s="141"/>
      <c r="L2" s="141"/>
      <c r="M2" s="141"/>
      <c r="N2" s="128"/>
    </row>
    <row r="3" spans="1:14" x14ac:dyDescent="0.25">
      <c r="A3" s="8"/>
      <c r="B3" s="7"/>
      <c r="C3" s="7"/>
      <c r="D3" s="7"/>
      <c r="E3" s="7"/>
      <c r="F3" s="7"/>
      <c r="G3" s="7"/>
      <c r="H3" s="7"/>
      <c r="I3" s="7"/>
      <c r="J3" s="7"/>
      <c r="K3" s="7"/>
      <c r="L3" s="7"/>
      <c r="M3" s="7"/>
      <c r="N3" s="11"/>
    </row>
    <row r="4" spans="1:14" x14ac:dyDescent="0.25">
      <c r="A4" s="8"/>
      <c r="B4" s="7"/>
      <c r="C4" s="7"/>
      <c r="D4" s="7"/>
      <c r="E4" s="7"/>
      <c r="F4" s="7"/>
      <c r="G4" s="7"/>
      <c r="H4" s="7"/>
      <c r="I4" s="7"/>
      <c r="J4" s="7"/>
      <c r="K4" s="7"/>
      <c r="L4" s="7"/>
      <c r="M4" s="7"/>
      <c r="N4" s="11"/>
    </row>
    <row r="5" spans="1:14" x14ac:dyDescent="0.25">
      <c r="A5" s="8"/>
      <c r="B5" s="7"/>
      <c r="C5" s="7"/>
      <c r="D5" s="7"/>
      <c r="E5" s="7"/>
      <c r="F5" s="7"/>
      <c r="G5" s="7"/>
      <c r="H5" s="7"/>
      <c r="I5" s="7"/>
      <c r="J5" s="7"/>
      <c r="K5" s="7"/>
      <c r="L5" s="7"/>
      <c r="M5" s="7"/>
      <c r="N5" s="11"/>
    </row>
    <row r="6" spans="1:14" x14ac:dyDescent="0.25">
      <c r="A6" s="8"/>
      <c r="B6" s="7"/>
      <c r="C6" s="7"/>
      <c r="D6" s="7"/>
      <c r="E6" s="7"/>
      <c r="F6" s="7"/>
      <c r="G6" s="7"/>
      <c r="H6" s="7"/>
      <c r="I6" s="7"/>
      <c r="J6" s="7"/>
      <c r="K6" s="7"/>
      <c r="L6" s="7"/>
      <c r="M6" s="7"/>
      <c r="N6" s="11"/>
    </row>
    <row r="7" spans="1:14" x14ac:dyDescent="0.25">
      <c r="A7" s="8"/>
      <c r="B7" s="7"/>
      <c r="C7" s="7"/>
      <c r="D7" s="7"/>
      <c r="E7" s="7"/>
      <c r="F7" s="7"/>
      <c r="G7" s="7"/>
      <c r="H7" s="7"/>
      <c r="I7" s="7"/>
      <c r="J7" s="7"/>
      <c r="K7" s="7"/>
      <c r="L7" s="7"/>
      <c r="M7" s="7"/>
      <c r="N7" s="11"/>
    </row>
    <row r="8" spans="1:14" x14ac:dyDescent="0.25">
      <c r="A8" s="8"/>
      <c r="B8" s="7"/>
      <c r="C8" s="7"/>
      <c r="D8" s="7"/>
      <c r="E8" s="7"/>
      <c r="F8" s="7"/>
      <c r="G8" s="7"/>
      <c r="H8" s="7"/>
      <c r="I8" s="7"/>
      <c r="J8" s="7"/>
      <c r="K8" s="7"/>
      <c r="L8" s="7"/>
      <c r="M8" s="7"/>
      <c r="N8" s="11"/>
    </row>
    <row r="9" spans="1:14" s="1" customFormat="1" x14ac:dyDescent="0.25">
      <c r="A9" s="8"/>
      <c r="B9" s="7"/>
      <c r="C9" s="7"/>
      <c r="D9" s="7"/>
      <c r="E9" s="7"/>
      <c r="F9" s="7"/>
      <c r="G9" s="7"/>
      <c r="H9" s="7"/>
      <c r="I9" s="7"/>
      <c r="J9" s="7"/>
      <c r="K9" s="7"/>
      <c r="L9" s="7"/>
      <c r="M9" s="7"/>
      <c r="N9" s="11"/>
    </row>
    <row r="10" spans="1:14" s="1" customFormat="1" x14ac:dyDescent="0.25">
      <c r="A10" s="8"/>
      <c r="B10" s="7"/>
      <c r="C10" s="7"/>
      <c r="D10" s="7"/>
      <c r="E10" s="7"/>
      <c r="F10" s="7"/>
      <c r="G10" s="7"/>
      <c r="H10" s="7"/>
      <c r="I10" s="7"/>
      <c r="J10" s="7"/>
      <c r="K10" s="7"/>
      <c r="L10" s="7"/>
      <c r="M10" s="7"/>
      <c r="N10" s="11"/>
    </row>
    <row r="11" spans="1:14" s="1" customFormat="1" x14ac:dyDescent="0.25">
      <c r="A11" s="8"/>
      <c r="B11" s="7"/>
      <c r="C11" s="7"/>
      <c r="D11" s="7"/>
      <c r="E11" s="7"/>
      <c r="F11" s="7"/>
      <c r="G11" s="7"/>
      <c r="H11" s="7"/>
      <c r="I11" s="7"/>
      <c r="J11" s="7"/>
      <c r="K11" s="7"/>
      <c r="L11" s="7"/>
      <c r="M11" s="7"/>
      <c r="N11" s="11"/>
    </row>
    <row r="12" spans="1:14" x14ac:dyDescent="0.25">
      <c r="A12" s="8"/>
      <c r="B12" s="7"/>
      <c r="C12" s="7"/>
      <c r="D12" s="7"/>
      <c r="E12" s="7"/>
      <c r="F12" s="7"/>
      <c r="G12" s="7"/>
      <c r="H12" s="7"/>
      <c r="I12" s="7"/>
      <c r="J12" s="7"/>
      <c r="K12" s="7"/>
      <c r="L12" s="7"/>
      <c r="M12" s="7"/>
      <c r="N12" s="11"/>
    </row>
    <row r="13" spans="1:14" x14ac:dyDescent="0.25">
      <c r="A13" s="8"/>
      <c r="B13" s="7"/>
      <c r="C13" s="7"/>
      <c r="D13" s="7"/>
      <c r="E13" s="7"/>
      <c r="F13" s="7"/>
      <c r="G13" s="7"/>
      <c r="H13" s="7"/>
      <c r="I13" s="7"/>
      <c r="J13" s="7"/>
      <c r="K13" s="7"/>
      <c r="L13" s="7"/>
      <c r="M13" s="7"/>
      <c r="N13" s="11"/>
    </row>
    <row r="14" spans="1:14" x14ac:dyDescent="0.25">
      <c r="A14" s="8"/>
      <c r="B14" s="7"/>
      <c r="C14" s="7"/>
      <c r="D14" s="7"/>
      <c r="E14" s="7"/>
      <c r="F14" s="7"/>
      <c r="G14" s="7"/>
      <c r="H14" s="7"/>
      <c r="I14" s="7"/>
      <c r="J14" s="7"/>
      <c r="K14" s="7"/>
      <c r="L14" s="7"/>
      <c r="M14" s="7"/>
      <c r="N14" s="11"/>
    </row>
    <row r="15" spans="1:14" x14ac:dyDescent="0.25">
      <c r="A15" s="8"/>
      <c r="B15" s="7"/>
      <c r="C15" s="7"/>
      <c r="D15" s="7"/>
      <c r="E15" s="7"/>
      <c r="F15" s="7"/>
      <c r="G15" s="7"/>
      <c r="H15" s="7"/>
      <c r="I15" s="7"/>
      <c r="J15" s="7"/>
      <c r="K15" s="7"/>
      <c r="L15" s="7"/>
      <c r="M15" s="7"/>
      <c r="N15" s="11"/>
    </row>
    <row r="16" spans="1:14" x14ac:dyDescent="0.25">
      <c r="A16" s="8"/>
      <c r="B16" s="7"/>
      <c r="C16" s="7"/>
      <c r="D16" s="7"/>
      <c r="E16" s="7"/>
      <c r="F16" s="7"/>
      <c r="G16" s="7"/>
      <c r="H16" s="7"/>
      <c r="I16" s="7"/>
      <c r="J16" s="7"/>
      <c r="K16" s="7"/>
      <c r="L16" s="7"/>
      <c r="M16" s="7"/>
      <c r="N16" s="11"/>
    </row>
    <row r="17" spans="1:14" x14ac:dyDescent="0.25">
      <c r="A17" s="8"/>
      <c r="B17" s="7"/>
      <c r="C17" s="7"/>
      <c r="D17" s="7"/>
      <c r="E17" s="7"/>
      <c r="F17" s="7"/>
      <c r="G17" s="7"/>
      <c r="H17" s="7"/>
      <c r="I17" s="7"/>
      <c r="J17" s="7"/>
      <c r="K17" s="7"/>
      <c r="L17" s="7"/>
      <c r="M17" s="7"/>
      <c r="N17" s="11"/>
    </row>
    <row r="18" spans="1:14" x14ac:dyDescent="0.25">
      <c r="A18" s="8"/>
      <c r="B18" s="7"/>
      <c r="C18" s="7"/>
      <c r="D18" s="7"/>
      <c r="E18" s="7"/>
      <c r="F18" s="7"/>
      <c r="G18" s="7"/>
      <c r="H18" s="7"/>
      <c r="I18" s="7"/>
      <c r="J18" s="7"/>
      <c r="K18" s="7"/>
      <c r="L18" s="7"/>
      <c r="M18" s="7"/>
      <c r="N18" s="11"/>
    </row>
    <row r="19" spans="1:14" x14ac:dyDescent="0.25">
      <c r="A19" s="8"/>
      <c r="B19" s="7"/>
      <c r="C19" s="7"/>
      <c r="D19" s="7"/>
      <c r="E19" s="7"/>
      <c r="F19" s="7"/>
      <c r="G19" s="7"/>
      <c r="H19" s="7"/>
      <c r="I19" s="7"/>
      <c r="J19" s="7"/>
      <c r="K19" s="7"/>
      <c r="L19" s="7"/>
      <c r="M19" s="7"/>
      <c r="N19" s="11"/>
    </row>
    <row r="20" spans="1:14" x14ac:dyDescent="0.25">
      <c r="A20" s="8"/>
      <c r="B20" s="7"/>
      <c r="C20" s="7"/>
      <c r="D20" s="7"/>
      <c r="E20" s="7"/>
      <c r="F20" s="7"/>
      <c r="G20" s="7"/>
      <c r="H20" s="7"/>
      <c r="I20" s="7"/>
      <c r="J20" s="7"/>
      <c r="K20" s="7"/>
      <c r="L20" s="7"/>
      <c r="M20" s="7"/>
      <c r="N20" s="11"/>
    </row>
    <row r="21" spans="1:14" x14ac:dyDescent="0.25">
      <c r="A21" s="8"/>
      <c r="B21" s="7"/>
      <c r="C21" s="7"/>
      <c r="D21" s="7"/>
      <c r="E21" s="7"/>
      <c r="F21" s="7"/>
      <c r="G21" s="7"/>
      <c r="H21" s="7"/>
      <c r="I21" s="7"/>
      <c r="J21" s="7"/>
      <c r="K21" s="7"/>
      <c r="L21" s="7"/>
      <c r="M21" s="7"/>
      <c r="N21" s="11"/>
    </row>
    <row r="22" spans="1:14" x14ac:dyDescent="0.25">
      <c r="A22" s="8"/>
      <c r="B22" s="7"/>
      <c r="C22" s="7"/>
      <c r="D22" s="7"/>
      <c r="E22" s="7"/>
      <c r="F22" s="7"/>
      <c r="G22" s="7"/>
      <c r="H22" s="7"/>
      <c r="I22" s="7"/>
      <c r="J22" s="7"/>
      <c r="K22" s="7"/>
      <c r="L22" s="7"/>
      <c r="M22" s="7"/>
      <c r="N22" s="11"/>
    </row>
    <row r="23" spans="1:14" x14ac:dyDescent="0.25">
      <c r="A23" s="8"/>
      <c r="B23" s="7"/>
      <c r="C23" s="7"/>
      <c r="D23" s="7"/>
      <c r="E23" s="7"/>
      <c r="F23" s="7"/>
      <c r="G23" s="7"/>
      <c r="H23" s="7"/>
      <c r="I23" s="7"/>
      <c r="J23" s="7"/>
      <c r="K23" s="7"/>
      <c r="L23" s="7"/>
      <c r="M23" s="7"/>
      <c r="N23" s="11"/>
    </row>
    <row r="24" spans="1:14" x14ac:dyDescent="0.25">
      <c r="A24" s="8"/>
      <c r="B24" s="7"/>
      <c r="C24" s="7"/>
      <c r="D24" s="7"/>
      <c r="E24" s="7"/>
      <c r="F24" s="7"/>
      <c r="G24" s="7"/>
      <c r="H24" s="7"/>
      <c r="I24" s="7"/>
      <c r="J24" s="7"/>
      <c r="K24" s="7"/>
      <c r="L24" s="7"/>
      <c r="M24" s="7"/>
      <c r="N24" s="11"/>
    </row>
    <row r="25" spans="1:14" x14ac:dyDescent="0.25">
      <c r="A25" s="8"/>
      <c r="B25" s="7"/>
      <c r="C25" s="7"/>
      <c r="D25" s="7"/>
      <c r="E25" s="7"/>
      <c r="F25" s="7"/>
      <c r="G25" s="7"/>
      <c r="H25" s="7"/>
      <c r="I25" s="7"/>
      <c r="J25" s="7"/>
      <c r="K25" s="7"/>
      <c r="L25" s="7"/>
      <c r="M25" s="7"/>
      <c r="N25" s="11"/>
    </row>
    <row r="26" spans="1:14" x14ac:dyDescent="0.25">
      <c r="A26" s="8"/>
      <c r="B26" s="7"/>
      <c r="C26" s="7"/>
      <c r="D26" s="7"/>
      <c r="E26" s="7"/>
      <c r="F26" s="7"/>
      <c r="G26" s="7"/>
      <c r="H26" s="7"/>
      <c r="I26" s="7"/>
      <c r="J26" s="7"/>
      <c r="K26" s="7"/>
      <c r="L26" s="7"/>
      <c r="M26" s="7"/>
      <c r="N26" s="11"/>
    </row>
    <row r="27" spans="1:14" x14ac:dyDescent="0.25">
      <c r="A27" s="8"/>
      <c r="B27" s="7"/>
      <c r="C27" s="7"/>
      <c r="D27" s="7"/>
      <c r="E27" s="7"/>
      <c r="F27" s="7"/>
      <c r="G27" s="7"/>
      <c r="H27" s="7"/>
      <c r="I27" s="7"/>
      <c r="J27" s="7"/>
      <c r="K27" s="7"/>
      <c r="L27" s="7"/>
      <c r="M27" s="7"/>
      <c r="N27" s="11"/>
    </row>
    <row r="28" spans="1:14" x14ac:dyDescent="0.25">
      <c r="A28" s="8"/>
      <c r="B28" s="7"/>
      <c r="C28" s="7"/>
      <c r="D28" s="7"/>
      <c r="E28" s="7"/>
      <c r="F28" s="7"/>
      <c r="G28" s="7"/>
      <c r="H28" s="7"/>
      <c r="I28" s="7"/>
      <c r="J28" s="7"/>
      <c r="K28" s="7"/>
      <c r="L28" s="7"/>
      <c r="M28" s="7"/>
      <c r="N28" s="11"/>
    </row>
    <row r="29" spans="1:14" x14ac:dyDescent="0.25">
      <c r="A29" s="8"/>
      <c r="B29" s="7"/>
      <c r="C29" s="7"/>
      <c r="D29" s="7"/>
      <c r="E29" s="7"/>
      <c r="F29" s="7"/>
      <c r="G29" s="7"/>
      <c r="H29" s="7"/>
      <c r="I29" s="7"/>
      <c r="J29" s="7"/>
      <c r="K29" s="7"/>
      <c r="L29" s="7"/>
      <c r="M29" s="7"/>
      <c r="N29" s="11"/>
    </row>
    <row r="30" spans="1:14" x14ac:dyDescent="0.25">
      <c r="A30" s="3"/>
      <c r="B30" s="14"/>
      <c r="C30" s="14"/>
      <c r="D30" s="14"/>
      <c r="E30" s="14"/>
      <c r="F30" s="14"/>
      <c r="G30" s="14"/>
      <c r="H30" s="14"/>
      <c r="I30" s="14"/>
      <c r="J30" s="14"/>
      <c r="K30" s="14"/>
      <c r="L30" s="14"/>
      <c r="M30" s="14"/>
      <c r="N30" s="29"/>
    </row>
  </sheetData>
  <sheetProtection algorithmName="SHA-512" hashValue="9MD4ryN3L1mSAyA5hR7JA5a6s+53ZdRqUNIgTgrZpay/bkWoP7BQsQJRebo+4qVnwd16HEfk8Ii6xYH53ECS7g==" saltValue="HRrNmSed4i2BQBnh3+BGWQ==" spinCount="100000" sheet="1" objects="1" scenarios="1" sort="0" autoFilter="0" pivotTables="0"/>
  <mergeCells count="1">
    <mergeCell ref="A2:N2"/>
  </mergeCells>
  <pageMargins left="0.24" right="0.24" top="0.97916666666666663" bottom="0.75" header="0.3" footer="0.3"/>
  <pageSetup orientation="landscape" r:id="rId1"/>
  <headerFooter>
    <oddHeader>&amp;C&amp;"-,Bold"&amp;14Summary Table Report&amp;R&amp;G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Overview</vt:lpstr>
      <vt:lpstr>Disclaimer</vt:lpstr>
      <vt:lpstr>Codes_queried</vt:lpstr>
      <vt:lpstr>Summary-counts</vt:lpstr>
      <vt:lpstr>Summary-prevrate</vt:lpstr>
      <vt:lpstr>NMBR-AGE-YR-Table</vt:lpstr>
      <vt:lpstr>NMBR-AGE-YR-Chart</vt:lpstr>
      <vt:lpstr>NMBR-AGE-SEX-Table</vt:lpstr>
      <vt:lpstr>NMBR-AGE-SEX-Chart</vt:lpstr>
      <vt:lpstr>PR-AGE-SEX-Table</vt:lpstr>
      <vt:lpstr>PR-AGE-SEX-Chart</vt:lpstr>
      <vt:lpstr>EvntsPrPat-Table</vt:lpstr>
      <vt:lpstr>EvntsPrPat-Chart</vt:lpstr>
    </vt:vector>
  </TitlesOfParts>
  <Company>HPHC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ltrebino</dc:creator>
  <cp:lastModifiedBy>Freitas, Katherine</cp:lastModifiedBy>
  <cp:lastPrinted>2012-04-30T20:18:19Z</cp:lastPrinted>
  <dcterms:created xsi:type="dcterms:W3CDTF">2011-08-25T14:29:53Z</dcterms:created>
  <dcterms:modified xsi:type="dcterms:W3CDTF">2017-11-17T21:01:33Z</dcterms:modified>
</cp:coreProperties>
</file>